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LIDAD EDUCATIVA\COMUNICADOS 2026\"/>
    </mc:Choice>
  </mc:AlternateContent>
  <xr:revisionPtr revIDLastSave="0" documentId="8_{476D328D-E010-40D3-A7BF-ADA819C27B66}" xr6:coauthVersionLast="47" xr6:coauthVersionMax="47" xr10:uidLastSave="{00000000-0000-0000-0000-000000000000}"/>
  <bookViews>
    <workbookView xWindow="-120" yWindow="-120" windowWidth="20730" windowHeight="11040" xr2:uid="{F77574F6-7985-400E-855F-D9CB8A8CCA29}"/>
  </bookViews>
  <sheets>
    <sheet name="SEGUIMIENTO PROCESO EVALUACION" sheetId="1" r:id="rId1"/>
  </sheets>
  <externalReferences>
    <externalReference r:id="rId2"/>
  </externalReferences>
  <definedNames>
    <definedName name="_xlnm._FilterDatabase" localSheetId="0" hidden="1">'SEGUIMIENTO PROCESO EVALUACION'!$A$3:$H$161</definedName>
    <definedName name="_xlnm.Print_Area" localSheetId="0">'SEGUIMIENTO PROCESO EVALUACION'!$A$1:$H$167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61" i="1" l="1"/>
  <c r="F161" i="1"/>
  <c r="G161" i="1" s="1"/>
  <c r="H160" i="1"/>
  <c r="F160" i="1"/>
  <c r="G160" i="1" s="1"/>
  <c r="H159" i="1"/>
  <c r="F159" i="1"/>
  <c r="G159" i="1" s="1"/>
  <c r="H158" i="1"/>
  <c r="F158" i="1"/>
  <c r="G158" i="1" s="1"/>
  <c r="H157" i="1"/>
  <c r="F157" i="1"/>
  <c r="G157" i="1" s="1"/>
  <c r="H156" i="1"/>
  <c r="F156" i="1"/>
  <c r="G156" i="1" s="1"/>
  <c r="H155" i="1"/>
  <c r="F155" i="1"/>
  <c r="G155" i="1" s="1"/>
  <c r="H154" i="1"/>
  <c r="F154" i="1"/>
  <c r="G154" i="1" s="1"/>
  <c r="H153" i="1"/>
  <c r="F153" i="1"/>
  <c r="G153" i="1" s="1"/>
  <c r="H152" i="1"/>
  <c r="F152" i="1"/>
  <c r="G152" i="1" s="1"/>
  <c r="H151" i="1"/>
  <c r="F151" i="1"/>
  <c r="G151" i="1" s="1"/>
  <c r="H150" i="1"/>
  <c r="F150" i="1"/>
  <c r="G150" i="1" s="1"/>
  <c r="H149" i="1"/>
  <c r="F149" i="1"/>
  <c r="G149" i="1" s="1"/>
  <c r="H148" i="1"/>
  <c r="F148" i="1"/>
  <c r="G148" i="1" s="1"/>
  <c r="H147" i="1"/>
  <c r="F147" i="1"/>
  <c r="G147" i="1" s="1"/>
  <c r="H146" i="1"/>
  <c r="F146" i="1"/>
  <c r="G146" i="1" s="1"/>
  <c r="H145" i="1"/>
  <c r="F145" i="1"/>
  <c r="G145" i="1" s="1"/>
  <c r="H144" i="1"/>
  <c r="F144" i="1"/>
  <c r="G144" i="1" s="1"/>
  <c r="H143" i="1"/>
  <c r="F143" i="1"/>
  <c r="G143" i="1" s="1"/>
  <c r="H142" i="1"/>
  <c r="F142" i="1"/>
  <c r="G142" i="1" s="1"/>
  <c r="H141" i="1"/>
  <c r="F141" i="1"/>
  <c r="G141" i="1" s="1"/>
  <c r="H140" i="1"/>
  <c r="F140" i="1"/>
  <c r="G140" i="1" s="1"/>
  <c r="H139" i="1"/>
  <c r="F139" i="1"/>
  <c r="G139" i="1" s="1"/>
  <c r="H138" i="1"/>
  <c r="F138" i="1"/>
  <c r="G138" i="1" s="1"/>
  <c r="H137" i="1"/>
  <c r="F137" i="1"/>
  <c r="G137" i="1" s="1"/>
  <c r="H136" i="1"/>
  <c r="F136" i="1"/>
  <c r="G136" i="1" s="1"/>
  <c r="H135" i="1"/>
  <c r="F135" i="1"/>
  <c r="G135" i="1" s="1"/>
  <c r="H134" i="1"/>
  <c r="F134" i="1"/>
  <c r="G134" i="1" s="1"/>
  <c r="H133" i="1"/>
  <c r="F133" i="1"/>
  <c r="G133" i="1" s="1"/>
  <c r="H131" i="1"/>
  <c r="F131" i="1"/>
  <c r="G131" i="1" s="1"/>
  <c r="H130" i="1"/>
  <c r="F130" i="1"/>
  <c r="G130" i="1" s="1"/>
  <c r="H129" i="1"/>
  <c r="F129" i="1"/>
  <c r="G129" i="1" s="1"/>
  <c r="H128" i="1"/>
  <c r="F128" i="1"/>
  <c r="G128" i="1" s="1"/>
  <c r="H127" i="1"/>
  <c r="F127" i="1"/>
  <c r="G127" i="1" s="1"/>
  <c r="H126" i="1"/>
  <c r="G126" i="1"/>
  <c r="F126" i="1"/>
  <c r="H125" i="1"/>
  <c r="F125" i="1"/>
  <c r="G125" i="1" s="1"/>
  <c r="H124" i="1"/>
  <c r="F124" i="1"/>
  <c r="G124" i="1" s="1"/>
  <c r="H123" i="1"/>
  <c r="F123" i="1"/>
  <c r="G123" i="1" s="1"/>
  <c r="H122" i="1"/>
  <c r="F122" i="1"/>
  <c r="G122" i="1" s="1"/>
  <c r="H121" i="1"/>
  <c r="F121" i="1"/>
  <c r="G121" i="1" s="1"/>
  <c r="H120" i="1"/>
  <c r="F120" i="1"/>
  <c r="G120" i="1" s="1"/>
  <c r="H119" i="1"/>
  <c r="F119" i="1"/>
  <c r="G119" i="1" s="1"/>
  <c r="H118" i="1"/>
  <c r="F118" i="1"/>
  <c r="G118" i="1" s="1"/>
  <c r="H117" i="1"/>
  <c r="F117" i="1"/>
  <c r="G117" i="1" s="1"/>
  <c r="H116" i="1"/>
  <c r="F116" i="1"/>
  <c r="G116" i="1" s="1"/>
  <c r="H115" i="1"/>
  <c r="F115" i="1"/>
  <c r="G115" i="1" s="1"/>
  <c r="H114" i="1"/>
  <c r="F114" i="1"/>
  <c r="G114" i="1" s="1"/>
  <c r="H113" i="1"/>
  <c r="F113" i="1"/>
  <c r="G113" i="1" s="1"/>
  <c r="H112" i="1"/>
  <c r="F112" i="1"/>
  <c r="G112" i="1" s="1"/>
  <c r="H111" i="1"/>
  <c r="F111" i="1"/>
  <c r="G111" i="1" s="1"/>
  <c r="H110" i="1"/>
  <c r="F110" i="1"/>
  <c r="G110" i="1" s="1"/>
  <c r="H109" i="1"/>
  <c r="F109" i="1"/>
  <c r="G109" i="1" s="1"/>
  <c r="H108" i="1"/>
  <c r="F108" i="1"/>
  <c r="G108" i="1" s="1"/>
  <c r="H107" i="1"/>
  <c r="F107" i="1"/>
  <c r="G107" i="1" s="1"/>
  <c r="H106" i="1"/>
  <c r="F106" i="1"/>
  <c r="G106" i="1" s="1"/>
  <c r="H105" i="1"/>
  <c r="F105" i="1"/>
  <c r="G105" i="1" s="1"/>
  <c r="H104" i="1"/>
  <c r="F104" i="1"/>
  <c r="G104" i="1" s="1"/>
  <c r="H103" i="1"/>
  <c r="F103" i="1"/>
  <c r="G103" i="1" s="1"/>
  <c r="H102" i="1"/>
  <c r="F102" i="1"/>
  <c r="G102" i="1" s="1"/>
  <c r="H101" i="1"/>
  <c r="F101" i="1"/>
  <c r="G101" i="1" s="1"/>
  <c r="H99" i="1"/>
  <c r="F99" i="1"/>
  <c r="G99" i="1" s="1"/>
  <c r="H98" i="1"/>
  <c r="F98" i="1"/>
  <c r="G98" i="1" s="1"/>
  <c r="H97" i="1"/>
  <c r="F97" i="1"/>
  <c r="G97" i="1" s="1"/>
  <c r="H96" i="1"/>
  <c r="F96" i="1"/>
  <c r="G96" i="1" s="1"/>
  <c r="H95" i="1"/>
  <c r="F95" i="1"/>
  <c r="G95" i="1" s="1"/>
  <c r="H94" i="1"/>
  <c r="F94" i="1"/>
  <c r="G94" i="1" s="1"/>
  <c r="H93" i="1"/>
  <c r="F93" i="1"/>
  <c r="G93" i="1" s="1"/>
  <c r="H92" i="1"/>
  <c r="F92" i="1"/>
  <c r="G92" i="1" s="1"/>
  <c r="H91" i="1"/>
  <c r="F91" i="1"/>
  <c r="G91" i="1" s="1"/>
  <c r="H90" i="1"/>
  <c r="F90" i="1"/>
  <c r="G90" i="1" s="1"/>
  <c r="H89" i="1"/>
  <c r="F89" i="1"/>
  <c r="G89" i="1" s="1"/>
  <c r="H88" i="1"/>
  <c r="F88" i="1"/>
  <c r="G88" i="1" s="1"/>
  <c r="H87" i="1"/>
  <c r="F87" i="1"/>
  <c r="G87" i="1" s="1"/>
  <c r="H86" i="1"/>
  <c r="F86" i="1"/>
  <c r="G86" i="1" s="1"/>
  <c r="H85" i="1"/>
  <c r="F85" i="1"/>
  <c r="G85" i="1" s="1"/>
  <c r="H84" i="1"/>
  <c r="F84" i="1"/>
  <c r="G84" i="1" s="1"/>
  <c r="H83" i="1"/>
  <c r="F83" i="1"/>
  <c r="G83" i="1" s="1"/>
  <c r="H82" i="1"/>
  <c r="F82" i="1"/>
  <c r="G82" i="1" s="1"/>
  <c r="H81" i="1"/>
  <c r="F81" i="1"/>
  <c r="G81" i="1" s="1"/>
  <c r="H80" i="1"/>
  <c r="F80" i="1"/>
  <c r="G80" i="1" s="1"/>
  <c r="H79" i="1"/>
  <c r="F79" i="1"/>
  <c r="G79" i="1" s="1"/>
  <c r="H78" i="1"/>
  <c r="F78" i="1"/>
  <c r="G78" i="1" s="1"/>
  <c r="H77" i="1"/>
  <c r="F77" i="1"/>
  <c r="G77" i="1" s="1"/>
  <c r="H76" i="1"/>
  <c r="F76" i="1"/>
  <c r="G76" i="1" s="1"/>
  <c r="H75" i="1"/>
  <c r="F75" i="1"/>
  <c r="G75" i="1" s="1"/>
  <c r="H74" i="1"/>
  <c r="F74" i="1"/>
  <c r="G74" i="1" s="1"/>
  <c r="H73" i="1"/>
  <c r="F73" i="1"/>
  <c r="G73" i="1" s="1"/>
  <c r="H72" i="1"/>
  <c r="F72" i="1"/>
  <c r="G72" i="1" s="1"/>
  <c r="H71" i="1"/>
  <c r="F71" i="1"/>
  <c r="G71" i="1" s="1"/>
  <c r="H70" i="1"/>
  <c r="F70" i="1"/>
  <c r="G70" i="1" s="1"/>
  <c r="H69" i="1"/>
  <c r="F69" i="1"/>
  <c r="G69" i="1" s="1"/>
  <c r="H68" i="1"/>
  <c r="F68" i="1"/>
  <c r="G68" i="1" s="1"/>
  <c r="H66" i="1"/>
  <c r="F66" i="1"/>
  <c r="G66" i="1" s="1"/>
  <c r="H65" i="1"/>
  <c r="F65" i="1"/>
  <c r="G65" i="1" s="1"/>
  <c r="H64" i="1"/>
  <c r="F64" i="1"/>
  <c r="G64" i="1" s="1"/>
  <c r="H63" i="1"/>
  <c r="F63" i="1"/>
  <c r="G63" i="1" s="1"/>
  <c r="H62" i="1"/>
  <c r="F62" i="1"/>
  <c r="G62" i="1" s="1"/>
  <c r="H61" i="1"/>
  <c r="F61" i="1"/>
  <c r="G61" i="1" s="1"/>
  <c r="H60" i="1"/>
  <c r="F60" i="1"/>
  <c r="G60" i="1" s="1"/>
  <c r="H59" i="1"/>
  <c r="F59" i="1"/>
  <c r="G59" i="1" s="1"/>
  <c r="H58" i="1"/>
  <c r="F58" i="1"/>
  <c r="G58" i="1" s="1"/>
  <c r="H57" i="1"/>
  <c r="F57" i="1"/>
  <c r="G57" i="1" s="1"/>
  <c r="H56" i="1"/>
  <c r="F56" i="1"/>
  <c r="G56" i="1" s="1"/>
  <c r="H55" i="1"/>
  <c r="F55" i="1"/>
  <c r="G55" i="1" s="1"/>
  <c r="H54" i="1"/>
  <c r="F54" i="1"/>
  <c r="G54" i="1" s="1"/>
  <c r="H53" i="1"/>
  <c r="F53" i="1"/>
  <c r="G53" i="1" s="1"/>
  <c r="H52" i="1"/>
  <c r="F52" i="1"/>
  <c r="G52" i="1" s="1"/>
  <c r="H51" i="1"/>
  <c r="F51" i="1"/>
  <c r="G51" i="1" s="1"/>
  <c r="H50" i="1"/>
  <c r="F50" i="1"/>
  <c r="G50" i="1" s="1"/>
  <c r="H49" i="1"/>
  <c r="F49" i="1"/>
  <c r="G49" i="1" s="1"/>
  <c r="H48" i="1"/>
  <c r="F48" i="1"/>
  <c r="G48" i="1" s="1"/>
  <c r="H47" i="1"/>
  <c r="F47" i="1"/>
  <c r="G47" i="1" s="1"/>
  <c r="H46" i="1"/>
  <c r="F46" i="1"/>
  <c r="G46" i="1" s="1"/>
  <c r="H45" i="1"/>
  <c r="F45" i="1"/>
  <c r="G45" i="1" s="1"/>
  <c r="H44" i="1"/>
  <c r="F44" i="1"/>
  <c r="G44" i="1" s="1"/>
  <c r="H43" i="1"/>
  <c r="F43" i="1"/>
  <c r="G43" i="1" s="1"/>
  <c r="H42" i="1"/>
  <c r="F42" i="1"/>
  <c r="G42" i="1" s="1"/>
  <c r="H41" i="1"/>
  <c r="F41" i="1"/>
  <c r="G41" i="1" s="1"/>
  <c r="H40" i="1"/>
  <c r="F40" i="1"/>
  <c r="G40" i="1" s="1"/>
  <c r="H39" i="1"/>
  <c r="F39" i="1"/>
  <c r="G39" i="1" s="1"/>
  <c r="H38" i="1"/>
  <c r="F38" i="1"/>
  <c r="G38" i="1" s="1"/>
  <c r="H37" i="1"/>
  <c r="F37" i="1"/>
  <c r="G37" i="1" s="1"/>
  <c r="H36" i="1"/>
  <c r="F36" i="1"/>
  <c r="G36" i="1" s="1"/>
  <c r="H35" i="1"/>
  <c r="F35" i="1"/>
  <c r="G35" i="1" s="1"/>
  <c r="H33" i="1"/>
  <c r="F33" i="1"/>
  <c r="G33" i="1" s="1"/>
  <c r="H32" i="1"/>
  <c r="F32" i="1"/>
  <c r="G32" i="1" s="1"/>
  <c r="H31" i="1"/>
  <c r="F31" i="1"/>
  <c r="G31" i="1" s="1"/>
  <c r="H30" i="1"/>
  <c r="F30" i="1"/>
  <c r="G30" i="1" s="1"/>
  <c r="H29" i="1"/>
  <c r="F29" i="1"/>
  <c r="G29" i="1" s="1"/>
  <c r="H28" i="1"/>
  <c r="F28" i="1"/>
  <c r="G28" i="1" s="1"/>
  <c r="H27" i="1"/>
  <c r="F27" i="1"/>
  <c r="G27" i="1" s="1"/>
  <c r="H26" i="1"/>
  <c r="F26" i="1"/>
  <c r="G26" i="1" s="1"/>
  <c r="H25" i="1"/>
  <c r="F25" i="1"/>
  <c r="G25" i="1" s="1"/>
  <c r="H24" i="1"/>
  <c r="F24" i="1"/>
  <c r="G24" i="1" s="1"/>
  <c r="H23" i="1"/>
  <c r="F23" i="1"/>
  <c r="G23" i="1" s="1"/>
  <c r="H22" i="1"/>
  <c r="F22" i="1"/>
  <c r="G22" i="1" s="1"/>
  <c r="H21" i="1"/>
  <c r="F21" i="1"/>
  <c r="G21" i="1" s="1"/>
  <c r="H20" i="1"/>
  <c r="F20" i="1"/>
  <c r="G20" i="1" s="1"/>
  <c r="H19" i="1"/>
  <c r="F19" i="1"/>
  <c r="G19" i="1" s="1"/>
  <c r="H18" i="1"/>
  <c r="F18" i="1"/>
  <c r="G18" i="1" s="1"/>
  <c r="H17" i="1"/>
  <c r="F17" i="1"/>
  <c r="G17" i="1" s="1"/>
  <c r="H16" i="1"/>
  <c r="F16" i="1"/>
  <c r="G16" i="1" s="1"/>
  <c r="H15" i="1"/>
  <c r="F15" i="1"/>
  <c r="G15" i="1" s="1"/>
  <c r="H14" i="1"/>
  <c r="F14" i="1"/>
  <c r="G14" i="1" s="1"/>
  <c r="H13" i="1"/>
  <c r="F13" i="1"/>
  <c r="G13" i="1" s="1"/>
  <c r="H12" i="1"/>
  <c r="F12" i="1"/>
  <c r="G12" i="1" s="1"/>
  <c r="H11" i="1"/>
  <c r="F11" i="1"/>
  <c r="G11" i="1" s="1"/>
  <c r="H10" i="1"/>
  <c r="F10" i="1"/>
  <c r="G10" i="1" s="1"/>
  <c r="H9" i="1"/>
  <c r="F9" i="1"/>
  <c r="G9" i="1" s="1"/>
  <c r="H8" i="1"/>
  <c r="F8" i="1"/>
  <c r="G8" i="1" s="1"/>
  <c r="H7" i="1"/>
  <c r="F7" i="1"/>
  <c r="G7" i="1" s="1"/>
  <c r="H6" i="1"/>
  <c r="F6" i="1"/>
  <c r="G6" i="1" s="1"/>
  <c r="H5" i="1"/>
  <c r="F5" i="1"/>
  <c r="G5" i="1" s="1"/>
  <c r="H4" i="1"/>
  <c r="F4" i="1"/>
  <c r="G4" i="1" s="1"/>
</calcChain>
</file>

<file path=xl/sharedStrings.xml><?xml version="1.0" encoding="utf-8"?>
<sst xmlns="http://schemas.openxmlformats.org/spreadsheetml/2006/main" count="504" uniqueCount="342">
  <si>
    <t>MUNICIPIO</t>
  </si>
  <si>
    <t>INSTITUCION EDUCATIVA</t>
  </si>
  <si>
    <t>EVALUADOR</t>
  </si>
  <si>
    <t>TOTAL A EVALUAR</t>
  </si>
  <si>
    <t>ACTAS DE CONCERTACION REGISTRADAS EN HUMANO</t>
  </si>
  <si>
    <t>PENDIENTES</t>
  </si>
  <si>
    <t>AVANCE</t>
  </si>
  <si>
    <t>% AVANCE</t>
  </si>
  <si>
    <t>CERRO SAN ANTONIO</t>
  </si>
  <si>
    <t>CENTRO EDUCATIVO DEPARTAMENTAL SAN ANTONIO</t>
  </si>
  <si>
    <t>DIAZ ISAZA MIGUEL ANTONIO</t>
  </si>
  <si>
    <t>EL BANCO</t>
  </si>
  <si>
    <t>IED  JOSE DE LA PAZ VANEGAS</t>
  </si>
  <si>
    <t>VARGAS LOPEZ CARMEN ROSA</t>
  </si>
  <si>
    <t>IED  RURAL RITA CUELLO DE VANEGAS</t>
  </si>
  <si>
    <t>DE LA HOZ SANJUAN OTILIA MERCEDES</t>
  </si>
  <si>
    <t>PEDRAZA</t>
  </si>
  <si>
    <t>IED  TECNICA AGROECOLOGICA JOSE DADUL</t>
  </si>
  <si>
    <t>OSPINO DE LA CRUZ LEONI RAFAEL</t>
  </si>
  <si>
    <t>SAN SEBASTIAN</t>
  </si>
  <si>
    <t>IED  DE TRONCOSO</t>
  </si>
  <si>
    <t>PEREZ CEBALLOS LUIS ALEJANDRO</t>
  </si>
  <si>
    <t>IED  RURAL SAN VALENTIN</t>
  </si>
  <si>
    <t>PUENTE BARROS ALVARO ENRIQUE</t>
  </si>
  <si>
    <t>SANTA ANA</t>
  </si>
  <si>
    <t>IED  MARIA AUXILIADORA</t>
  </si>
  <si>
    <t>CORONADO ACUNA LEODYS</t>
  </si>
  <si>
    <t>SANTA BARBARA DE PINTO</t>
  </si>
  <si>
    <t>IED  AGROP NUESTRA SEÑORA DEL CARMEN</t>
  </si>
  <si>
    <t>HERAZO RADA ENALBA FADITH</t>
  </si>
  <si>
    <t>TENERIFE</t>
  </si>
  <si>
    <t>IED  SANTA INES</t>
  </si>
  <si>
    <t>CHAMORRO MARIMON KAREN FABIOLA</t>
  </si>
  <si>
    <t>IED  TECNICA RAFAEL JIMENEZ ALTAHONA</t>
  </si>
  <si>
    <t>LARIOS JIMENEZ CESAR RIGOBERTO</t>
  </si>
  <si>
    <t>IED  SAN JOSE DE SAN FERNANDO</t>
  </si>
  <si>
    <t>MEJIA DELGADO EDITH MARIA</t>
  </si>
  <si>
    <t>IED  ARCESIO CALIZ AMADOR</t>
  </si>
  <si>
    <t>LONDONO SERENO NANCY</t>
  </si>
  <si>
    <t>IED  ANUAR RIVERA JATTAR</t>
  </si>
  <si>
    <t>ANAYA ARRIETA OSVALDO MANUEL</t>
  </si>
  <si>
    <t>ZAPAYAN</t>
  </si>
  <si>
    <t>IED  DAGOBERTO OROZCO BORJA</t>
  </si>
  <si>
    <t>GARCIA ANDRADE ALEX HERNANDO</t>
  </si>
  <si>
    <t>ARIGUANI</t>
  </si>
  <si>
    <t>IED  TECNICA AGROP CARMEN DE ARIGUANI</t>
  </si>
  <si>
    <t>ATENCIA MORALES ROBERTO CARLOS</t>
  </si>
  <si>
    <t>CHIBOLO</t>
  </si>
  <si>
    <t>IED  FRANCISCO JOSE DE CALDAS</t>
  </si>
  <si>
    <t>LOBO HERRERA PEDRO ANTONIO</t>
  </si>
  <si>
    <t>SITIONUEVO</t>
  </si>
  <si>
    <t>IED  RURAL PALERMO</t>
  </si>
  <si>
    <t>MELO PAYARES MARTA MIREYA</t>
  </si>
  <si>
    <t>IED  LORENCITA VILLEGAS DE SANTOS</t>
  </si>
  <si>
    <t>HALDANE ACEVEDO PATRICIO</t>
  </si>
  <si>
    <t>JIMENEZ OSPINO PEDRO MANUEL</t>
  </si>
  <si>
    <t>ARACATACA</t>
  </si>
  <si>
    <t>IED  RURAL DE BUENOS AIRES</t>
  </si>
  <si>
    <t>LOZANO GARCIA JULIO ALBERTO</t>
  </si>
  <si>
    <t>ZONA BANANERA</t>
  </si>
  <si>
    <t>IED  RURAL LAS MERCEDES</t>
  </si>
  <si>
    <t>RUA MARTINEZ JOHANNA CINTIA</t>
  </si>
  <si>
    <t>ALGARROBO</t>
  </si>
  <si>
    <t>IED  LOMA DEL BALSAMO</t>
  </si>
  <si>
    <t>PENA AROCA ELSY YASMITH</t>
  </si>
  <si>
    <t>IED  JOSE BENITO BARROS PALOMINO</t>
  </si>
  <si>
    <t>SANJUANELO MARTINEZ MARIA LUISA</t>
  </si>
  <si>
    <t>IED  RURAL GUILLERMO ALVAREZ</t>
  </si>
  <si>
    <t>MANES MOLINA DEISY DE JESUS</t>
  </si>
  <si>
    <t>PIVIJAY</t>
  </si>
  <si>
    <t>IED  SAGRADO CORAZON DE JESUS</t>
  </si>
  <si>
    <t>GONZALEZ ACUNA EDGARDO LUIS</t>
  </si>
  <si>
    <t>IED  SIMON BOLIVAR</t>
  </si>
  <si>
    <t>PALENCIA GUTIERREZ PAUL ELIECER</t>
  </si>
  <si>
    <t>GUAMAL</t>
  </si>
  <si>
    <t>IED  RURAL SAN PEDRO APOSTOL LAS FLORES</t>
  </si>
  <si>
    <t>PABA RUIDIAZ RAOMIR</t>
  </si>
  <si>
    <t>IED  RURAL SAGRADO CORAZON DE JESUS</t>
  </si>
  <si>
    <t>RODRIGUEZ RIVAS ELI</t>
  </si>
  <si>
    <t>IED  LICEO ARIGUANI</t>
  </si>
  <si>
    <t>ROMERO DAZA KATRIEM ESTER</t>
  </si>
  <si>
    <t>IED . CERRO BLANCO</t>
  </si>
  <si>
    <t>CARDENAS CAMACHO LUZ MARIA</t>
  </si>
  <si>
    <t>FUNDACION</t>
  </si>
  <si>
    <t>IED  TERCERA MIXTA</t>
  </si>
  <si>
    <t>DE LA ROSA ESCOBAR LUIS EDUARDO</t>
  </si>
  <si>
    <t>PUEBLO VIEJO</t>
  </si>
  <si>
    <t>IED  RURAL TASAJERA</t>
  </si>
  <si>
    <t>CORONADO BORJA EDGARDO JOSE</t>
  </si>
  <si>
    <t>IED  HUMBERTO VELAZQUEZ GARCIA</t>
  </si>
  <si>
    <t>FERNANDEZ CHIQUILLO PEDRO LUIS</t>
  </si>
  <si>
    <t>IED  NUESTRA SEÑORA DEL CARMEN</t>
  </si>
  <si>
    <t>YEPES MAYA REGINA ELENA</t>
  </si>
  <si>
    <t>NUEVA GRANADA</t>
  </si>
  <si>
    <t>IED  TECNICA NUEVA GRANADA</t>
  </si>
  <si>
    <t>VIDES NUNEZ ISABEL CRISTINA</t>
  </si>
  <si>
    <t>IED  FUNDACION</t>
  </si>
  <si>
    <t>SPADAFORA HADECHNY MAYLEND</t>
  </si>
  <si>
    <t>IED  REAL DEL OBISPO</t>
  </si>
  <si>
    <t>BARRIOS CABALLERO MANUEL ANTONIO</t>
  </si>
  <si>
    <t>IED  FOSSY MARCOS MARIA</t>
  </si>
  <si>
    <t>OSORIO CAMPBELL ESNEIDER ALBERTO</t>
  </si>
  <si>
    <t>IED  ARMANDO ESTRADA FLOREZ</t>
  </si>
  <si>
    <t>VILLANUEVA BERMUDEZ DAVID ENRIQUE</t>
  </si>
  <si>
    <t>IED  RODRIGO VIVES DE ANDREIS</t>
  </si>
  <si>
    <t>MEJIA MUNOZ NELSON</t>
  </si>
  <si>
    <t>IED  MACONDO</t>
  </si>
  <si>
    <t>BARRIOS CERVANTES LUDYS ESTHER</t>
  </si>
  <si>
    <t>IED  LICEO PIVIJAY</t>
  </si>
  <si>
    <t>MOLINA CASTANEDA LENIN ALONSO</t>
  </si>
  <si>
    <t>IED  BIENVENIDO RODRIGUEZ</t>
  </si>
  <si>
    <t>TINOCO ANGARITA EVERALDO</t>
  </si>
  <si>
    <t>PIJIÑO DEL CARMEN</t>
  </si>
  <si>
    <t>IED  PIJINO DEL CARMEN</t>
  </si>
  <si>
    <t>LARA MENDOZA PRISCILIANO</t>
  </si>
  <si>
    <t>IED  ALGARROBO</t>
  </si>
  <si>
    <t>MENDOZA BUSTOS HENRY</t>
  </si>
  <si>
    <t>IED  RAFAEL NUÑEZ</t>
  </si>
  <si>
    <t>JIMENEZ ESPITIA ENRIQUE SEGUNDO</t>
  </si>
  <si>
    <t>IED  ELVIA VIZCAINO DE TODARO</t>
  </si>
  <si>
    <t>PENA ANNICHIARICO JULIO FRANCISCO</t>
  </si>
  <si>
    <t>IED  GABRIEL GARCIA MARQUEZ DE ARACATACA</t>
  </si>
  <si>
    <t>LUNA MOLINA SHIRLE MARIA</t>
  </si>
  <si>
    <t>IED  JOHN F. KENNEDY</t>
  </si>
  <si>
    <t>QUEVEDO ARRIETA MYRIAM MARGARITA</t>
  </si>
  <si>
    <t>IED  TECNICA AGROP BENJAMIN HERRERA</t>
  </si>
  <si>
    <t>OLMOS ZARATE HENRY ALFREDO</t>
  </si>
  <si>
    <t>IED  DE BASICA Y MEDIA SAN ANTONIO</t>
  </si>
  <si>
    <t>FONTALVO MARTINEZ ISRAEL ANTONIO</t>
  </si>
  <si>
    <t>IED  LICEO SANTANDER</t>
  </si>
  <si>
    <t>FONSECA MARTINEZ HUGO ARCENIO</t>
  </si>
  <si>
    <t>IED  SANTA ROSA DE LIMA</t>
  </si>
  <si>
    <t>PEREZ LOPSANT AROLDO ENRIQUE</t>
  </si>
  <si>
    <t>IED  TECNICA AGROP SAN JUDAS TADEO</t>
  </si>
  <si>
    <t>SANCHEZ ANDRADE MARTHA GERTRUDIS</t>
  </si>
  <si>
    <t>CONCORDIA</t>
  </si>
  <si>
    <t>IED  DE BASICA Y MEDIA DE CONCORDIA</t>
  </si>
  <si>
    <t>JIMENEZ MUNOZ LUIS RAFAEL</t>
  </si>
  <si>
    <t>IED  DE BASICA Y MEDIA SANTA CRUZ DE BALSAMO</t>
  </si>
  <si>
    <t>HUERTAS MOYA HENRY AUGUSTO</t>
  </si>
  <si>
    <t>IED  JOSEFA MARIA ROMERO DE LA CRUZ</t>
  </si>
  <si>
    <t>LOZANO BARRAZA EDILBERTO ANTONIO</t>
  </si>
  <si>
    <t>IED  LUZ MARINA CABALLERO</t>
  </si>
  <si>
    <t>SANTANDER PALMERA YENIS MARINA</t>
  </si>
  <si>
    <t>IED  ANAXIMENES TORRES OSPINO</t>
  </si>
  <si>
    <t>FONSECA RODRIGUEZ JHONATAN</t>
  </si>
  <si>
    <t>IED  ELECTO CALIZ MARTINEZ</t>
  </si>
  <si>
    <t>VIDES ROBLES MEDEL ANTONIO</t>
  </si>
  <si>
    <t>IED  GILBERTO ACUÑA RANGEL</t>
  </si>
  <si>
    <t>CAMARGO TORRES BOLIVAR</t>
  </si>
  <si>
    <t>IED  MITSILOU CAMPBELL</t>
  </si>
  <si>
    <t>CASTILLA LOZANO JORGE LUIS</t>
  </si>
  <si>
    <t>IED  OSCAR PISCIOTTI NUMA</t>
  </si>
  <si>
    <t>GOMEZ BELTRAN EDWIN RODRIGO</t>
  </si>
  <si>
    <t>IED  PABLO NIEBLES DE GUAYABAL</t>
  </si>
  <si>
    <t>JIMENEZ JIMENEZ JAIME</t>
  </si>
  <si>
    <t>IED  ROBERTO ROBLES DE ALGARROBAL</t>
  </si>
  <si>
    <t>RESTREPO QUINTERO OSCAR ARTURO</t>
  </si>
  <si>
    <t>IED  RURAL ENRIQUE QUINTERO JAIMES</t>
  </si>
  <si>
    <t>RANGEL ALVARADO ALBERTO RAFAEL</t>
  </si>
  <si>
    <t>IED  RURAL SILVIA COTES DE BISWELL</t>
  </si>
  <si>
    <t>SALAS MENDOZA EVELCI MARIA</t>
  </si>
  <si>
    <t>IED  SANTA TERESA DE JESUS</t>
  </si>
  <si>
    <t>MUNOZ MARTINEZ PEDRO</t>
  </si>
  <si>
    <t>EL PIÑON</t>
  </si>
  <si>
    <t>IED  AGRICOLA EL PI ON</t>
  </si>
  <si>
    <t>JIMENEZ ARIAS LUIS ENRIQUE</t>
  </si>
  <si>
    <t>IED  DE CARRETO</t>
  </si>
  <si>
    <t>BOCANEGRA OROZCO LAUREN MARGARITA</t>
  </si>
  <si>
    <t>IED  RURAL DE CANTAGALLAGAR</t>
  </si>
  <si>
    <t>HERNANDEZ OROZCO EVARISTA MERCEDES</t>
  </si>
  <si>
    <t>IED  SABANAS</t>
  </si>
  <si>
    <t>MARTINEZ MONTENEGRO SAMUEL</t>
  </si>
  <si>
    <t>EL RETEN</t>
  </si>
  <si>
    <t>IED  EUCLIDES LIZARAZO</t>
  </si>
  <si>
    <t>SANTIAGO RINCON JULIO CESAR</t>
  </si>
  <si>
    <t>IED  ROQUE DE LOS RIOS VALLE</t>
  </si>
  <si>
    <t>ORTIZ IBANEZ DAGOBERTO</t>
  </si>
  <si>
    <t>IED  SAN JUAN  BAUTISTA</t>
  </si>
  <si>
    <t>HERNANDEZ ARRIETA JORGE LUIS</t>
  </si>
  <si>
    <t>IED  23 DE FEBRERO</t>
  </si>
  <si>
    <t>VILLARREAL PINZON ENEDIT</t>
  </si>
  <si>
    <t>IED  COLOMBIA</t>
  </si>
  <si>
    <t>CHIQUILLO PERTUZ ROBERTO ELIECER</t>
  </si>
  <si>
    <t>IED  FRANCISCO DE PAULA SANTANDER</t>
  </si>
  <si>
    <t>PENA MORAN ROBINSON RAFAEL</t>
  </si>
  <si>
    <t>DIAZ JAIMES JOSE JESUS</t>
  </si>
  <si>
    <t xml:space="preserve">IED  JUAN FRANCISCO OSPINA </t>
  </si>
  <si>
    <t>MENDEZ ACELAS NILTON DAIRO</t>
  </si>
  <si>
    <t>IED  SIERRA NEVADA DE SANTA MARTA</t>
  </si>
  <si>
    <t>RIVERA ACOSTA CHRISTIAN DAVID</t>
  </si>
  <si>
    <t>INSTITUCION EDUCATIVA INDIGENA Y PLURICULTURAL KANKAWARWA</t>
  </si>
  <si>
    <t>MEJIA IZQUIERDO JUAN JAIRO</t>
  </si>
  <si>
    <t>IED  DE RICAURTE</t>
  </si>
  <si>
    <t>BERMUDEZ VERGARA JHONNY ENRIQUE</t>
  </si>
  <si>
    <t>IED  NESTOR RANGEL ALFARO</t>
  </si>
  <si>
    <t>ARANGO VANEGAS JUAN BAUTISTA</t>
  </si>
  <si>
    <t>IED  NICOLAS MEJIA MENDEZ</t>
  </si>
  <si>
    <t>OSPINO MOYA FELIPE SANTIAGO</t>
  </si>
  <si>
    <t>IED  RURAL LA RINCONADA</t>
  </si>
  <si>
    <t>ARGUELLO GUEVARA JOSE LUIS</t>
  </si>
  <si>
    <t>IED  RURAL MARIA AUXILIADORA</t>
  </si>
  <si>
    <t>MARQUEZ LUNA EDGAR ALFONSO</t>
  </si>
  <si>
    <t>IED  AGROP URBANO MOLINA CASTRO</t>
  </si>
  <si>
    <t>BARRANCO FERRER JESUS ALBERTO</t>
  </si>
  <si>
    <t>IED  TECNICA AGROP PESTALOZZI</t>
  </si>
  <si>
    <t>BERMUDEZ MENDOZA NOVER ALFONSO</t>
  </si>
  <si>
    <t>IED  DE BOMBA</t>
  </si>
  <si>
    <t>ESCOBAR GUTIERREZ MARGARITA DEL AMPARO</t>
  </si>
  <si>
    <t>IED  AGRICOLA DON PEDRO DE HEREDIA</t>
  </si>
  <si>
    <t>GUETTE RICO ALVARO LUIS</t>
  </si>
  <si>
    <t>IED  SAN PABLO</t>
  </si>
  <si>
    <t>HERNANDEZ DE LA HOZ YAMILE</t>
  </si>
  <si>
    <t>IED  RURAL EL BRILLANTE</t>
  </si>
  <si>
    <t>GONZALEZ JIMENEZ CARLOS ALBERTO</t>
  </si>
  <si>
    <t>IED  RURAL SAN JOSE</t>
  </si>
  <si>
    <t>OVIEDO GUERRERO ALFREDO DE LA CRUZ</t>
  </si>
  <si>
    <t>IED  RURAL SANTA MARIA</t>
  </si>
  <si>
    <t>BENAVIDES SILVA EVERTO LORENZO</t>
  </si>
  <si>
    <t>IED  TECNICA DE CABRERA</t>
  </si>
  <si>
    <t>ACUNA MACIAS JAIME DARIO</t>
  </si>
  <si>
    <t>IED  RURAL DE MEDIA LUNA</t>
  </si>
  <si>
    <t>RUIZ ALTAMAR FABIAN</t>
  </si>
  <si>
    <t>IED  AGROP JOSE MARIA HERRERA</t>
  </si>
  <si>
    <t>PALLARES DE LA HOZ FRANCISCO JOSE</t>
  </si>
  <si>
    <t>IED  AGROP NUESTRA SEÑORA DE LAS MERCEDES</t>
  </si>
  <si>
    <t>CASTANEDA PIMIENTA MARIANO MIGUEL</t>
  </si>
  <si>
    <t>IED  AGROP OTILIA MENA ALVAREZ</t>
  </si>
  <si>
    <t>DE LA CRUZ FONTALVO BENJAMIN ANTONIO</t>
  </si>
  <si>
    <t>IED  MARIA INMACULADA</t>
  </si>
  <si>
    <t>PABON FONTALVO JOSE LUIS</t>
  </si>
  <si>
    <t>IED  RURAL SAN MARTIN DE LOBA</t>
  </si>
  <si>
    <t>LOZANO ANDRADE FREDDY ARTURO</t>
  </si>
  <si>
    <t>PLATO</t>
  </si>
  <si>
    <t>IED  GABRIEL ESCOBAR BALLESTAS</t>
  </si>
  <si>
    <t>GARCIA AMADOR NILSON ROBIRO</t>
  </si>
  <si>
    <t>IED  JUANA ARIAS DE BENAVIDES</t>
  </si>
  <si>
    <t>DE ARCO CACERES ARMANDO JAIME</t>
  </si>
  <si>
    <t>IED  LUIS CARLOS GALAN SARMIENTO</t>
  </si>
  <si>
    <t>AMADOR FERNANDEZ ALFONSO ARMANDO</t>
  </si>
  <si>
    <t>IED  MARIA ALFARO DE OSPINO</t>
  </si>
  <si>
    <t>MARBELLO JIMENEZ JAVIER DE JESUS</t>
  </si>
  <si>
    <t>IED  ROSA CORTINA HERNANDEZ</t>
  </si>
  <si>
    <t>SAUMETH REALES ARIEL ENRIQUE</t>
  </si>
  <si>
    <t>IED  VICTOR CAMARGO ALVAREZ</t>
  </si>
  <si>
    <t>GONZALEZ ARRIETA JOSE DEL TRANSITO</t>
  </si>
  <si>
    <t>IED  RURAL DE NIÑAS ISLA DEL ROSARIO</t>
  </si>
  <si>
    <t>REDONDO RODRIGUEZ DANIS ELENA</t>
  </si>
  <si>
    <t>IED  RURAL DE PALMIRA</t>
  </si>
  <si>
    <t>TEJEDA LEYVA ESTELA DE JESUS</t>
  </si>
  <si>
    <t>IED  SAN JOSE DE PUEBLO VIEJO</t>
  </si>
  <si>
    <t>PEREZ GUTIERREZ JORGE ALFONSO</t>
  </si>
  <si>
    <t>IED  SAN JUAN DE PALOS PRIETOS</t>
  </si>
  <si>
    <t>STAN OSPINO CLAUDIA ISABEL</t>
  </si>
  <si>
    <t>REMOLINO</t>
  </si>
  <si>
    <t>IED  BALDOMERO SANIN CANO</t>
  </si>
  <si>
    <t>PINZON GARCIA ROGER ENRIQUE</t>
  </si>
  <si>
    <t>IED  JUAN MANUEL RUDAS</t>
  </si>
  <si>
    <t>ORTEGA GUERRERO JOSE DAVID</t>
  </si>
  <si>
    <t>SABANAS DE SAN ANGEL</t>
  </si>
  <si>
    <t>IED  ALBERTO CABALLERO DE MONTE RUBIO</t>
  </si>
  <si>
    <t>SIMANCA CASTELLAR SAUL ANTONIO</t>
  </si>
  <si>
    <t>IED  LA CANDELARIA</t>
  </si>
  <si>
    <t>ARIZA VARON VICENTE DANIEL</t>
  </si>
  <si>
    <t>IED  MANUEL SALVADOR MEZA CAMARGO</t>
  </si>
  <si>
    <t>SAUMET REALES NEIL JOSE</t>
  </si>
  <si>
    <t>INSTITUCION ETNOEDUCATIVA DEPARTAMENTAL ETTE ENNAKA</t>
  </si>
  <si>
    <t>LONDONO  MILVIA AILET</t>
  </si>
  <si>
    <t>SALAMINA</t>
  </si>
  <si>
    <t>IED  DE GUAIMARO</t>
  </si>
  <si>
    <t>CANTILLO ESCORCIA OSWALDO ARTURO</t>
  </si>
  <si>
    <t>IED  DE SALAMINA</t>
  </si>
  <si>
    <t>GUERRA FERNANDEZ EDWIN</t>
  </si>
  <si>
    <t>IED  ALFONSO LOPEZ</t>
  </si>
  <si>
    <t>SANTIAGO VARGAS RICARDO DANIEL</t>
  </si>
  <si>
    <t>IED  ANDRES DIAZ VENERO DE LEIVA</t>
  </si>
  <si>
    <t>DE LA CRUZ PADILLA REYNALDO RAFAEL</t>
  </si>
  <si>
    <t>IED  DE LA PACHA</t>
  </si>
  <si>
    <t>MEJIA NAVARRO BONAR</t>
  </si>
  <si>
    <t>IED  EXTERNADO DE SAN SEBASTIAN</t>
  </si>
  <si>
    <t>FLORES ZAMBRANO MAGALIS</t>
  </si>
  <si>
    <t>IED  LAS MERCEDES</t>
  </si>
  <si>
    <t>BENAVIDES RODERO WILFRIDO</t>
  </si>
  <si>
    <t>IED  RURAL LUIS MILLAN VARGAS</t>
  </si>
  <si>
    <t>RANGEL DE LA CRUZ NORIS</t>
  </si>
  <si>
    <t>SAN ZENON</t>
  </si>
  <si>
    <t>CENTRO EDUCATIVO DEPARTAMENTAL RURAL DE JANEIRO</t>
  </si>
  <si>
    <t>MEJIA NAVARRO FABER</t>
  </si>
  <si>
    <t>IED  EL HORNO</t>
  </si>
  <si>
    <t>NAVARRO PABA ALVARO</t>
  </si>
  <si>
    <t>IED  GERARDO VALENCIA CANO</t>
  </si>
  <si>
    <t>ACUNA MEDINA CARLOS ALBERTO</t>
  </si>
  <si>
    <t>IED  JOSE DE LA LUZ MARTINEZ</t>
  </si>
  <si>
    <t>TRESPALACIO NAVARRO AQUILES</t>
  </si>
  <si>
    <t>IED  TOMAS HERRERA CANTILLO</t>
  </si>
  <si>
    <t>AREVALO DE LEON YANETH OFELIA</t>
  </si>
  <si>
    <t>IED  ANTONIO BRUJES CARMONA</t>
  </si>
  <si>
    <t>JIMENEZ DELGADO ALEX ALBERTO</t>
  </si>
  <si>
    <t>IED  CELINDA MEJIA LOPEZ DE BARROBLANCO</t>
  </si>
  <si>
    <t>ARRIETA YEPEZ OMAR AGUSTIN</t>
  </si>
  <si>
    <t>IED  RURAL DE GERMANIA</t>
  </si>
  <si>
    <t>MARTINEZ TAPIA ANTONIO MARIA</t>
  </si>
  <si>
    <t>IED  RURAL NUESTRA SEÑORA DEL ROSARIO</t>
  </si>
  <si>
    <t>ANDRADE MARTINEZ FRANCISCO JOSE</t>
  </si>
  <si>
    <t>TORREGROSA DE LA HOZ LUZ MARINA</t>
  </si>
  <si>
    <t>IE TECNICA DEPARTAMENTAL CIENAGUETA</t>
  </si>
  <si>
    <t>GOMEZ MARTINEZ MARCIAL ALFREDO</t>
  </si>
  <si>
    <t>IE TECNICA DEPARTAMENTAL DE PINTO GILMA ROYERO SOLANO</t>
  </si>
  <si>
    <t>LARIOS PAYARES LUIS EDUARDO</t>
  </si>
  <si>
    <t>SECRETARIA</t>
  </si>
  <si>
    <t>CALIDAD- BARROS CERCHAR NELLIS</t>
  </si>
  <si>
    <t>BARROS CERCHAR NELLIS</t>
  </si>
  <si>
    <t>DIRECTOR NUCLEO- MORALES BOLANO EDILBERTO JOSE</t>
  </si>
  <si>
    <t>MORALES BOLANO EDILBERTO JOSE</t>
  </si>
  <si>
    <t>DIRECTOR NUCLEO- LLANOS AHUMADA CESAR AUGUSTO</t>
  </si>
  <si>
    <t>LLANOS AHUMADA CESAR AUGUSTO</t>
  </si>
  <si>
    <t>IED  SAN JOSE</t>
  </si>
  <si>
    <t>VILLA COLON WALTER JOSE</t>
  </si>
  <si>
    <t>IED  EL CONSUELO</t>
  </si>
  <si>
    <t>BLANCO ROSADO LISANDER ANTONIO</t>
  </si>
  <si>
    <t>MOSCOTE FUENTES RODOLFO DE JESUS</t>
  </si>
  <si>
    <t>CENTRO EDUCATIVO DEPARTAMENTAL CAÑO DE AGUAS</t>
  </si>
  <si>
    <t>MEYER IGLESIAS ROBERTO ANTONIO</t>
  </si>
  <si>
    <t>IED  LICEO ZAPAYAN</t>
  </si>
  <si>
    <t>ACUNA PEREA DAVID</t>
  </si>
  <si>
    <t>IED  CIUDAD PERDIDA</t>
  </si>
  <si>
    <t>GONZALEZ OSORIO HUMBERTO ISMAEL</t>
  </si>
  <si>
    <t>IED  DE TUCURINCA</t>
  </si>
  <si>
    <t>GARCIA JIMENEZ CARMEN ELVIRA</t>
  </si>
  <si>
    <t>IED  JOSE BENITO VIVES DE ANDREIS</t>
  </si>
  <si>
    <t>BOLANO GRANADOS ANA ISABEL</t>
  </si>
  <si>
    <t>ACOSTA  FARIDE</t>
  </si>
  <si>
    <t>IED  RURAL SANTA ROSALIA</t>
  </si>
  <si>
    <t>RUDOLF VILLANUEVA JOSE LUIS</t>
  </si>
  <si>
    <t>IED  SAN JOSE DE KENNEDY</t>
  </si>
  <si>
    <t>MORENO LEAL AQUILES JOSE</t>
  </si>
  <si>
    <t>IED  THELMA ROSA AREVALO</t>
  </si>
  <si>
    <t>GRANADOS GOMEZ OSIRIS ENRIQUE</t>
  </si>
  <si>
    <t>INSTITUCION ETNOEDUCATIVA DEPARTAMENTAL DE SOPLADOR</t>
  </si>
  <si>
    <t>ROVIRA MEZA RAFAEL SEGUNDO</t>
  </si>
  <si>
    <t>RELACION DE SEGUIMIENTO AL CUMPLIMIENTO ETAPA DE ACTA DE CONCERTACION EN EL SISTEMA HUMANO - EVALUACION DE DESEMPEÑO ANUAL DOCENTES Y DIRECTIVOS DOCENES D 1278</t>
  </si>
  <si>
    <t>Fuente de Datos:  Reporte Informe Seguimiento Sistema Humano al 30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</si>
</sst>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theme="1" tint="4.9989318521683403E-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0" fillId="3" borderId="1" xfId="0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3" borderId="0" xfId="0" applyFill="1"/>
    <xf numFmtId="0" fontId="0" fillId="4" borderId="0" xfId="0" applyFill="1"/>
    <xf numFmtId="0" fontId="0" fillId="4" borderId="1" xfId="0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indent="1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wrapText="1"/>
    </xf>
    <xf numFmtId="0" fontId="6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ALIDAD%20EDUCATIVA/EVALUACION%20DOCENTE/2026/SEGUIMIENTO%20EVALUACION%20DESEMPE&#209;O%202026_CONCERTACION%20al%20%2030%20de%20agost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Informe_Seguimiento_Evaluación_"/>
      <sheetName val="Hoja1 (2)"/>
      <sheetName val="SEGUIMIENTO PROCESO EVALUACION"/>
    </sheetNames>
    <sheetDataSet>
      <sheetData sheetId="0"/>
      <sheetData sheetId="1">
        <row r="170">
          <cell r="B170" t="str">
            <v>CUMPLIMIENTO TOTAL (100%)</v>
          </cell>
        </row>
        <row r="171">
          <cell r="B171" t="str">
            <v>INICIANDO (25 al 70%)</v>
          </cell>
        </row>
        <row r="172">
          <cell r="B172" t="str">
            <v>SIN CUMPLIR (0%)</v>
          </cell>
        </row>
      </sheetData>
      <sheetData sheetId="2"/>
      <sheetData sheetId="3">
        <row r="158">
          <cell r="D158" t="str">
            <v>EVALUADORES</v>
          </cell>
        </row>
        <row r="159">
          <cell r="B159" t="str">
            <v>CUMPLIMIENTO TOTAL (100%)</v>
          </cell>
          <cell r="D159">
            <v>9</v>
          </cell>
        </row>
        <row r="160">
          <cell r="B160" t="str">
            <v>INICIANDO (25 al 70%)</v>
          </cell>
          <cell r="D160">
            <v>35</v>
          </cell>
        </row>
        <row r="161">
          <cell r="B161" t="str">
            <v>SIN CUMPLIR (0%)</v>
          </cell>
          <cell r="D161">
            <v>110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6833-04A2-447D-87CB-52B341E665AD}">
  <dimension ref="A1:BV164"/>
  <sheetViews>
    <sheetView tabSelected="1" view="pageBreakPreview" zoomScale="60" zoomScaleNormal="100" workbookViewId="0">
      <selection activeCell="C11" sqref="C11"/>
    </sheetView>
  </sheetViews>
  <sheetFormatPr baseColWidth="10" defaultRowHeight="15" x14ac:dyDescent="0.25"/>
  <cols>
    <col min="1" max="1" width="21.28515625" bestFit="1" customWidth="1"/>
    <col min="2" max="2" width="70.85546875" style="4" bestFit="1" customWidth="1"/>
    <col min="3" max="3" width="59" bestFit="1" customWidth="1"/>
    <col min="4" max="4" width="7.42578125" style="14" customWidth="1"/>
    <col min="5" max="5" width="11.42578125" style="14"/>
    <col min="6" max="6" width="8.85546875" customWidth="1"/>
    <col min="7" max="7" width="11.140625" hidden="1" customWidth="1"/>
    <col min="8" max="8" width="8.28515625" style="15" customWidth="1"/>
    <col min="9" max="74" width="11.42578125" style="4"/>
  </cols>
  <sheetData>
    <row r="1" spans="1:74" ht="37.5" customHeight="1" x14ac:dyDescent="0.25">
      <c r="A1" s="16" t="s">
        <v>340</v>
      </c>
      <c r="B1" s="16"/>
      <c r="C1" s="16"/>
      <c r="D1" s="16"/>
      <c r="E1" s="16"/>
      <c r="F1" s="16"/>
      <c r="G1" s="16"/>
      <c r="H1" s="16"/>
    </row>
    <row r="2" spans="1:74" ht="1.5" customHeight="1" x14ac:dyDescent="0.25"/>
    <row r="3" spans="1:74" ht="54" customHeight="1" x14ac:dyDescent="0.25">
      <c r="A3" s="1" t="s">
        <v>0</v>
      </c>
      <c r="B3" s="1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spans="1:74" ht="24.95" customHeight="1" x14ac:dyDescent="0.25">
      <c r="A4" s="17" t="s">
        <v>8</v>
      </c>
      <c r="B4" s="18" t="s">
        <v>9</v>
      </c>
      <c r="C4" s="19" t="s">
        <v>10</v>
      </c>
      <c r="D4" s="20">
        <v>4</v>
      </c>
      <c r="E4" s="20">
        <v>4</v>
      </c>
      <c r="F4" s="20">
        <f>+D4-E4</f>
        <v>0</v>
      </c>
      <c r="G4" s="5">
        <f>+E4-F4</f>
        <v>4</v>
      </c>
      <c r="H4" s="6">
        <f>100*E4/D4</f>
        <v>100</v>
      </c>
    </row>
    <row r="5" spans="1:74" ht="24.95" customHeight="1" x14ac:dyDescent="0.25">
      <c r="A5" s="17" t="s">
        <v>11</v>
      </c>
      <c r="B5" s="18" t="s">
        <v>12</v>
      </c>
      <c r="C5" s="19" t="s">
        <v>13</v>
      </c>
      <c r="D5" s="20">
        <v>18</v>
      </c>
      <c r="E5" s="20">
        <v>18</v>
      </c>
      <c r="F5" s="20">
        <f>+D5-E5</f>
        <v>0</v>
      </c>
      <c r="G5" s="5">
        <f>+E5-F5</f>
        <v>18</v>
      </c>
      <c r="H5" s="6">
        <f>100*E5/D5</f>
        <v>100</v>
      </c>
    </row>
    <row r="6" spans="1:74" ht="24.95" customHeight="1" x14ac:dyDescent="0.25">
      <c r="A6" s="17" t="s">
        <v>11</v>
      </c>
      <c r="B6" s="18" t="s">
        <v>14</v>
      </c>
      <c r="C6" s="19" t="s">
        <v>15</v>
      </c>
      <c r="D6" s="20">
        <v>8</v>
      </c>
      <c r="E6" s="20">
        <v>8</v>
      </c>
      <c r="F6" s="20">
        <f>+D6-E6</f>
        <v>0</v>
      </c>
      <c r="G6" s="5">
        <f>+E6-F6</f>
        <v>8</v>
      </c>
      <c r="H6" s="6">
        <f>100*E6/D6</f>
        <v>100</v>
      </c>
    </row>
    <row r="7" spans="1:74" s="7" customFormat="1" ht="24.95" customHeight="1" x14ac:dyDescent="0.25">
      <c r="A7" s="17" t="s">
        <v>16</v>
      </c>
      <c r="B7" s="18" t="s">
        <v>17</v>
      </c>
      <c r="C7" s="19" t="s">
        <v>18</v>
      </c>
      <c r="D7" s="20">
        <v>3</v>
      </c>
      <c r="E7" s="20">
        <v>3</v>
      </c>
      <c r="F7" s="20">
        <f>+D7-E7</f>
        <v>0</v>
      </c>
      <c r="G7" s="5">
        <f>+E7-F7</f>
        <v>3</v>
      </c>
      <c r="H7" s="6">
        <f>100*E7/D7</f>
        <v>100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</row>
    <row r="8" spans="1:74" ht="24.95" customHeight="1" x14ac:dyDescent="0.25">
      <c r="A8" s="17" t="s">
        <v>19</v>
      </c>
      <c r="B8" s="18" t="s">
        <v>20</v>
      </c>
      <c r="C8" s="19" t="s">
        <v>21</v>
      </c>
      <c r="D8" s="20">
        <v>16</v>
      </c>
      <c r="E8" s="20">
        <v>16</v>
      </c>
      <c r="F8" s="20">
        <f>+D8-E8</f>
        <v>0</v>
      </c>
      <c r="G8" s="5">
        <f>+E8-F8</f>
        <v>16</v>
      </c>
      <c r="H8" s="6">
        <f>100*E8/D8</f>
        <v>100</v>
      </c>
    </row>
    <row r="9" spans="1:74" s="8" customFormat="1" ht="24.95" customHeight="1" x14ac:dyDescent="0.25">
      <c r="A9" s="17" t="s">
        <v>19</v>
      </c>
      <c r="B9" s="18" t="s">
        <v>22</v>
      </c>
      <c r="C9" s="19" t="s">
        <v>23</v>
      </c>
      <c r="D9" s="20">
        <v>9</v>
      </c>
      <c r="E9" s="20">
        <v>9</v>
      </c>
      <c r="F9" s="20">
        <f>+D9-E9</f>
        <v>0</v>
      </c>
      <c r="G9" s="5">
        <f>+E9-F9</f>
        <v>9</v>
      </c>
      <c r="H9" s="6">
        <f>100*E9/D9</f>
        <v>100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</row>
    <row r="10" spans="1:74" ht="24.95" customHeight="1" x14ac:dyDescent="0.25">
      <c r="A10" s="17" t="s">
        <v>24</v>
      </c>
      <c r="B10" s="18" t="s">
        <v>25</v>
      </c>
      <c r="C10" s="19" t="s">
        <v>26</v>
      </c>
      <c r="D10" s="20">
        <v>6</v>
      </c>
      <c r="E10" s="20">
        <v>6</v>
      </c>
      <c r="F10" s="20">
        <f>+D10-E10</f>
        <v>0</v>
      </c>
      <c r="G10" s="5">
        <f>+E10-F10</f>
        <v>6</v>
      </c>
      <c r="H10" s="6">
        <f>100*E10/D10</f>
        <v>100</v>
      </c>
    </row>
    <row r="11" spans="1:74" ht="24.95" customHeight="1" x14ac:dyDescent="0.25">
      <c r="A11" s="17" t="s">
        <v>27</v>
      </c>
      <c r="B11" s="18" t="s">
        <v>28</v>
      </c>
      <c r="C11" s="19" t="s">
        <v>29</v>
      </c>
      <c r="D11" s="20">
        <v>5</v>
      </c>
      <c r="E11" s="20">
        <v>5</v>
      </c>
      <c r="F11" s="20">
        <f>+D11-E11</f>
        <v>0</v>
      </c>
      <c r="G11" s="5">
        <f>+E11-F11</f>
        <v>5</v>
      </c>
      <c r="H11" s="6">
        <f>100*E11/D11</f>
        <v>100</v>
      </c>
    </row>
    <row r="12" spans="1:74" ht="24.95" customHeight="1" x14ac:dyDescent="0.25">
      <c r="A12" s="17" t="s">
        <v>30</v>
      </c>
      <c r="B12" s="18" t="s">
        <v>31</v>
      </c>
      <c r="C12" s="19" t="s">
        <v>32</v>
      </c>
      <c r="D12" s="20">
        <v>4</v>
      </c>
      <c r="E12" s="20">
        <v>4</v>
      </c>
      <c r="F12" s="20">
        <f>+D12-E12</f>
        <v>0</v>
      </c>
      <c r="G12" s="5">
        <f>+E12-F12</f>
        <v>4</v>
      </c>
      <c r="H12" s="6">
        <f>100*E12/D12</f>
        <v>100</v>
      </c>
    </row>
    <row r="13" spans="1:74" ht="24.95" customHeight="1" x14ac:dyDescent="0.25">
      <c r="A13" s="17" t="s">
        <v>24</v>
      </c>
      <c r="B13" s="18" t="s">
        <v>33</v>
      </c>
      <c r="C13" s="19" t="s">
        <v>34</v>
      </c>
      <c r="D13" s="20">
        <v>28</v>
      </c>
      <c r="E13" s="20">
        <v>27</v>
      </c>
      <c r="F13" s="20">
        <f>+D13-E13</f>
        <v>1</v>
      </c>
      <c r="G13" s="9">
        <f>+E13-F13</f>
        <v>26</v>
      </c>
      <c r="H13" s="10">
        <f>100*E13/D13</f>
        <v>96.428571428571431</v>
      </c>
    </row>
    <row r="14" spans="1:74" ht="24.95" customHeight="1" x14ac:dyDescent="0.25">
      <c r="A14" s="17" t="s">
        <v>24</v>
      </c>
      <c r="B14" s="18" t="s">
        <v>35</v>
      </c>
      <c r="C14" s="19" t="s">
        <v>36</v>
      </c>
      <c r="D14" s="20">
        <v>17</v>
      </c>
      <c r="E14" s="20">
        <v>16</v>
      </c>
      <c r="F14" s="20">
        <f>+D14-E14</f>
        <v>1</v>
      </c>
      <c r="G14" s="9">
        <f>+E14-F14</f>
        <v>15</v>
      </c>
      <c r="H14" s="10">
        <f>100*E14/D14</f>
        <v>94.117647058823536</v>
      </c>
    </row>
    <row r="15" spans="1:74" s="7" customFormat="1" ht="24.95" customHeight="1" x14ac:dyDescent="0.25">
      <c r="A15" s="17" t="s">
        <v>11</v>
      </c>
      <c r="B15" s="18" t="s">
        <v>37</v>
      </c>
      <c r="C15" s="19" t="s">
        <v>38</v>
      </c>
      <c r="D15" s="20">
        <v>33</v>
      </c>
      <c r="E15" s="20">
        <v>31</v>
      </c>
      <c r="F15" s="20">
        <f>+D15-E15</f>
        <v>2</v>
      </c>
      <c r="G15" s="9">
        <f>+E15-F15</f>
        <v>29</v>
      </c>
      <c r="H15" s="10">
        <f>100*E15/D15</f>
        <v>93.939393939393938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</row>
    <row r="16" spans="1:74" ht="24.95" customHeight="1" x14ac:dyDescent="0.25">
      <c r="A16" s="17" t="s">
        <v>30</v>
      </c>
      <c r="B16" s="18" t="s">
        <v>39</v>
      </c>
      <c r="C16" s="19" t="s">
        <v>40</v>
      </c>
      <c r="D16" s="20">
        <v>15</v>
      </c>
      <c r="E16" s="20">
        <v>14</v>
      </c>
      <c r="F16" s="20">
        <f>+D16-E16</f>
        <v>1</v>
      </c>
      <c r="G16" s="9">
        <f>+E16-F16</f>
        <v>13</v>
      </c>
      <c r="H16" s="10">
        <f>100*E16/D16</f>
        <v>93.333333333333329</v>
      </c>
    </row>
    <row r="17" spans="1:74" ht="24.95" customHeight="1" x14ac:dyDescent="0.25">
      <c r="A17" s="17" t="s">
        <v>41</v>
      </c>
      <c r="B17" s="18" t="s">
        <v>42</v>
      </c>
      <c r="C17" s="19" t="s">
        <v>43</v>
      </c>
      <c r="D17" s="20">
        <v>15</v>
      </c>
      <c r="E17" s="20">
        <v>14</v>
      </c>
      <c r="F17" s="20">
        <f>+D17-E17</f>
        <v>1</v>
      </c>
      <c r="G17" s="9">
        <f>+E17-F17</f>
        <v>13</v>
      </c>
      <c r="H17" s="10">
        <f>100*E17/D17</f>
        <v>93.333333333333329</v>
      </c>
    </row>
    <row r="18" spans="1:74" ht="24.95" customHeight="1" x14ac:dyDescent="0.25">
      <c r="A18" s="17" t="s">
        <v>44</v>
      </c>
      <c r="B18" s="18" t="s">
        <v>45</v>
      </c>
      <c r="C18" s="19" t="s">
        <v>46</v>
      </c>
      <c r="D18" s="20">
        <v>14</v>
      </c>
      <c r="E18" s="20">
        <v>13</v>
      </c>
      <c r="F18" s="20">
        <f>+D18-E18</f>
        <v>1</v>
      </c>
      <c r="G18" s="9">
        <f>+E18-F18</f>
        <v>12</v>
      </c>
      <c r="H18" s="10">
        <f>100*E18/D18</f>
        <v>92.857142857142861</v>
      </c>
    </row>
    <row r="19" spans="1:74" ht="24.95" customHeight="1" x14ac:dyDescent="0.25">
      <c r="A19" s="17" t="s">
        <v>47</v>
      </c>
      <c r="B19" s="18" t="s">
        <v>48</v>
      </c>
      <c r="C19" s="19" t="s">
        <v>49</v>
      </c>
      <c r="D19" s="20">
        <v>13</v>
      </c>
      <c r="E19" s="20">
        <v>12</v>
      </c>
      <c r="F19" s="20">
        <f>+D19-E19</f>
        <v>1</v>
      </c>
      <c r="G19" s="9">
        <f>+E19-F19</f>
        <v>11</v>
      </c>
      <c r="H19" s="10">
        <f>100*E19/D19</f>
        <v>92.307692307692307</v>
      </c>
    </row>
    <row r="20" spans="1:74" ht="24.95" customHeight="1" x14ac:dyDescent="0.25">
      <c r="A20" s="17" t="s">
        <v>50</v>
      </c>
      <c r="B20" s="18" t="s">
        <v>51</v>
      </c>
      <c r="C20" s="19" t="s">
        <v>52</v>
      </c>
      <c r="D20" s="20">
        <v>26</v>
      </c>
      <c r="E20" s="20">
        <v>24</v>
      </c>
      <c r="F20" s="20">
        <f>+D20-E20</f>
        <v>2</v>
      </c>
      <c r="G20" s="9">
        <f>+E20-F20</f>
        <v>22</v>
      </c>
      <c r="H20" s="10">
        <f>100*E20/D20</f>
        <v>92.307692307692307</v>
      </c>
    </row>
    <row r="21" spans="1:74" ht="24.95" customHeight="1" x14ac:dyDescent="0.25">
      <c r="A21" s="17" t="s">
        <v>11</v>
      </c>
      <c r="B21" s="18" t="s">
        <v>53</v>
      </c>
      <c r="C21" s="19" t="s">
        <v>54</v>
      </c>
      <c r="D21" s="20">
        <v>61</v>
      </c>
      <c r="E21" s="20">
        <v>56</v>
      </c>
      <c r="F21" s="20">
        <f>+D21-E21</f>
        <v>5</v>
      </c>
      <c r="G21" s="9">
        <f>+E21-F21</f>
        <v>51</v>
      </c>
      <c r="H21" s="10">
        <f>100*E21/D21</f>
        <v>91.803278688524586</v>
      </c>
    </row>
    <row r="22" spans="1:74" ht="24.95" customHeight="1" x14ac:dyDescent="0.25">
      <c r="A22" s="17" t="s">
        <v>30</v>
      </c>
      <c r="B22" s="18" t="s">
        <v>25</v>
      </c>
      <c r="C22" s="19" t="s">
        <v>55</v>
      </c>
      <c r="D22" s="20">
        <v>12</v>
      </c>
      <c r="E22" s="20">
        <v>11</v>
      </c>
      <c r="F22" s="20">
        <f>+D22-E22</f>
        <v>1</v>
      </c>
      <c r="G22" s="9">
        <f>+E22-F22</f>
        <v>10</v>
      </c>
      <c r="H22" s="10">
        <f>100*E22/D22</f>
        <v>91.666666666666671</v>
      </c>
    </row>
    <row r="23" spans="1:74" ht="24.95" customHeight="1" x14ac:dyDescent="0.25">
      <c r="A23" s="17" t="s">
        <v>56</v>
      </c>
      <c r="B23" s="18" t="s">
        <v>57</v>
      </c>
      <c r="C23" s="19" t="s">
        <v>58</v>
      </c>
      <c r="D23" s="20">
        <v>55</v>
      </c>
      <c r="E23" s="20">
        <v>50</v>
      </c>
      <c r="F23" s="20">
        <f>+D23-E23</f>
        <v>5</v>
      </c>
      <c r="G23" s="9">
        <f>+E23-F23</f>
        <v>45</v>
      </c>
      <c r="H23" s="10">
        <f>100*E23/D23</f>
        <v>90.909090909090907</v>
      </c>
    </row>
    <row r="24" spans="1:74" s="8" customFormat="1" ht="24.95" customHeight="1" x14ac:dyDescent="0.25">
      <c r="A24" s="17" t="s">
        <v>59</v>
      </c>
      <c r="B24" s="18" t="s">
        <v>60</v>
      </c>
      <c r="C24" s="19" t="s">
        <v>61</v>
      </c>
      <c r="D24" s="20">
        <v>29</v>
      </c>
      <c r="E24" s="20">
        <v>26</v>
      </c>
      <c r="F24" s="20">
        <f>+D24-E24</f>
        <v>3</v>
      </c>
      <c r="G24" s="9">
        <f>+E24-F24</f>
        <v>23</v>
      </c>
      <c r="H24" s="10">
        <f>100*E24/D24</f>
        <v>89.65517241379311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</row>
    <row r="25" spans="1:74" s="8" customFormat="1" ht="24.95" customHeight="1" x14ac:dyDescent="0.25">
      <c r="A25" s="17" t="s">
        <v>62</v>
      </c>
      <c r="B25" s="18" t="s">
        <v>63</v>
      </c>
      <c r="C25" s="19" t="s">
        <v>64</v>
      </c>
      <c r="D25" s="20">
        <v>28</v>
      </c>
      <c r="E25" s="20">
        <v>25</v>
      </c>
      <c r="F25" s="20">
        <f>+D25-E25</f>
        <v>3</v>
      </c>
      <c r="G25" s="9">
        <f>+E25-F25</f>
        <v>22</v>
      </c>
      <c r="H25" s="10">
        <f>100*E25/D25</f>
        <v>89.285714285714292</v>
      </c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</row>
    <row r="26" spans="1:74" s="8" customFormat="1" ht="24.95" customHeight="1" x14ac:dyDescent="0.25">
      <c r="A26" s="17" t="s">
        <v>11</v>
      </c>
      <c r="B26" s="18" t="s">
        <v>65</v>
      </c>
      <c r="C26" s="19" t="s">
        <v>66</v>
      </c>
      <c r="D26" s="20">
        <v>24</v>
      </c>
      <c r="E26" s="20">
        <v>21</v>
      </c>
      <c r="F26" s="20">
        <f>+D26-E26</f>
        <v>3</v>
      </c>
      <c r="G26" s="9">
        <f>+E26-F26</f>
        <v>18</v>
      </c>
      <c r="H26" s="10">
        <f>100*E26/D26</f>
        <v>87.5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</row>
    <row r="27" spans="1:74" ht="24.95" customHeight="1" x14ac:dyDescent="0.25">
      <c r="A27" s="17" t="s">
        <v>59</v>
      </c>
      <c r="B27" s="18" t="s">
        <v>67</v>
      </c>
      <c r="C27" s="19" t="s">
        <v>68</v>
      </c>
      <c r="D27" s="20">
        <v>8</v>
      </c>
      <c r="E27" s="20">
        <v>7</v>
      </c>
      <c r="F27" s="20">
        <f>+D27-E27</f>
        <v>1</v>
      </c>
      <c r="G27" s="9">
        <f>+E27-F27</f>
        <v>6</v>
      </c>
      <c r="H27" s="10">
        <f>100*E27/D27</f>
        <v>87.5</v>
      </c>
    </row>
    <row r="28" spans="1:74" s="8" customFormat="1" ht="24.95" customHeight="1" x14ac:dyDescent="0.25">
      <c r="A28" s="17" t="s">
        <v>69</v>
      </c>
      <c r="B28" s="18" t="s">
        <v>70</v>
      </c>
      <c r="C28" s="19" t="s">
        <v>71</v>
      </c>
      <c r="D28" s="20">
        <v>20</v>
      </c>
      <c r="E28" s="20">
        <v>17</v>
      </c>
      <c r="F28" s="20">
        <f>+D28-E28</f>
        <v>3</v>
      </c>
      <c r="G28" s="9">
        <f>+E28-F28</f>
        <v>14</v>
      </c>
      <c r="H28" s="10">
        <f>100*E28/D28</f>
        <v>85</v>
      </c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</row>
    <row r="29" spans="1:74" ht="24.95" customHeight="1" x14ac:dyDescent="0.25">
      <c r="A29" s="17" t="s">
        <v>44</v>
      </c>
      <c r="B29" s="18" t="s">
        <v>72</v>
      </c>
      <c r="C29" s="19" t="s">
        <v>73</v>
      </c>
      <c r="D29" s="20">
        <v>26</v>
      </c>
      <c r="E29" s="20">
        <v>22</v>
      </c>
      <c r="F29" s="20">
        <f>+D29-E29</f>
        <v>4</v>
      </c>
      <c r="G29" s="9">
        <f>+E29-F29</f>
        <v>18</v>
      </c>
      <c r="H29" s="10">
        <f>100*E29/D29</f>
        <v>84.615384615384613</v>
      </c>
    </row>
    <row r="30" spans="1:74" ht="24.95" customHeight="1" x14ac:dyDescent="0.25">
      <c r="A30" s="17" t="s">
        <v>74</v>
      </c>
      <c r="B30" s="18" t="s">
        <v>75</v>
      </c>
      <c r="C30" s="19" t="s">
        <v>76</v>
      </c>
      <c r="D30" s="20">
        <v>6</v>
      </c>
      <c r="E30" s="20">
        <v>5</v>
      </c>
      <c r="F30" s="20">
        <f>+D30-E30</f>
        <v>1</v>
      </c>
      <c r="G30" s="9">
        <f>+E30-F30</f>
        <v>4</v>
      </c>
      <c r="H30" s="10">
        <f>100*E30/D30</f>
        <v>83.333333333333329</v>
      </c>
    </row>
    <row r="31" spans="1:74" ht="24.95" customHeight="1" x14ac:dyDescent="0.25">
      <c r="A31" s="17" t="s">
        <v>74</v>
      </c>
      <c r="B31" s="18" t="s">
        <v>77</v>
      </c>
      <c r="C31" s="19" t="s">
        <v>78</v>
      </c>
      <c r="D31" s="20">
        <v>11</v>
      </c>
      <c r="E31" s="20">
        <v>9</v>
      </c>
      <c r="F31" s="20">
        <f>+D31-E31</f>
        <v>2</v>
      </c>
      <c r="G31" s="9">
        <f>+E31-F31</f>
        <v>7</v>
      </c>
      <c r="H31" s="10">
        <f>100*E31/D31</f>
        <v>81.818181818181813</v>
      </c>
    </row>
    <row r="32" spans="1:74" s="8" customFormat="1" ht="24.95" customHeight="1" x14ac:dyDescent="0.25">
      <c r="A32" s="17" t="s">
        <v>44</v>
      </c>
      <c r="B32" s="18" t="s">
        <v>79</v>
      </c>
      <c r="C32" s="19" t="s">
        <v>80</v>
      </c>
      <c r="D32" s="20">
        <v>38</v>
      </c>
      <c r="E32" s="20">
        <v>31</v>
      </c>
      <c r="F32" s="20">
        <f>+D32-E32</f>
        <v>7</v>
      </c>
      <c r="G32" s="9">
        <f>+E32-F32</f>
        <v>24</v>
      </c>
      <c r="H32" s="10">
        <f>100*E32/D32</f>
        <v>81.578947368421055</v>
      </c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</row>
    <row r="33" spans="1:74" ht="24.95" customHeight="1" x14ac:dyDescent="0.25">
      <c r="A33" s="17" t="s">
        <v>59</v>
      </c>
      <c r="B33" s="18" t="s">
        <v>81</v>
      </c>
      <c r="C33" s="19" t="s">
        <v>82</v>
      </c>
      <c r="D33" s="20">
        <v>26</v>
      </c>
      <c r="E33" s="20">
        <v>20</v>
      </c>
      <c r="F33" s="20">
        <f>+D33-E33</f>
        <v>6</v>
      </c>
      <c r="G33" s="9">
        <f>+E33-F33</f>
        <v>14</v>
      </c>
      <c r="H33" s="10">
        <f>100*E33/D33</f>
        <v>76.92307692307692</v>
      </c>
    </row>
    <row r="34" spans="1:74" ht="24.95" customHeight="1" x14ac:dyDescent="0.25">
      <c r="A34" s="21" t="s">
        <v>0</v>
      </c>
      <c r="B34" s="21" t="s">
        <v>1</v>
      </c>
      <c r="C34" s="21" t="s">
        <v>2</v>
      </c>
      <c r="D34" s="22" t="s">
        <v>3</v>
      </c>
      <c r="E34" s="22" t="s">
        <v>4</v>
      </c>
      <c r="F34" s="22" t="s">
        <v>5</v>
      </c>
      <c r="G34" s="3" t="s">
        <v>6</v>
      </c>
      <c r="H34" s="3" t="s">
        <v>7</v>
      </c>
    </row>
    <row r="35" spans="1:74" ht="24.95" customHeight="1" x14ac:dyDescent="0.25">
      <c r="A35" s="17" t="s">
        <v>83</v>
      </c>
      <c r="B35" s="18" t="s">
        <v>84</v>
      </c>
      <c r="C35" s="19" t="s">
        <v>85</v>
      </c>
      <c r="D35" s="20">
        <v>52</v>
      </c>
      <c r="E35" s="20">
        <v>39</v>
      </c>
      <c r="F35" s="20">
        <f>+D35-E35</f>
        <v>13</v>
      </c>
      <c r="G35" s="9">
        <f>+E35-F35</f>
        <v>26</v>
      </c>
      <c r="H35" s="10">
        <f>100*E35/D35</f>
        <v>75</v>
      </c>
    </row>
    <row r="36" spans="1:74" ht="24.95" customHeight="1" x14ac:dyDescent="0.25">
      <c r="A36" s="17" t="s">
        <v>86</v>
      </c>
      <c r="B36" s="18" t="s">
        <v>87</v>
      </c>
      <c r="C36" s="19" t="s">
        <v>88</v>
      </c>
      <c r="D36" s="20">
        <v>57</v>
      </c>
      <c r="E36" s="20">
        <v>42</v>
      </c>
      <c r="F36" s="20">
        <f>+D36-E36</f>
        <v>15</v>
      </c>
      <c r="G36" s="9">
        <f>+E36-F36</f>
        <v>27</v>
      </c>
      <c r="H36" s="10">
        <f>100*E36/D36</f>
        <v>73.684210526315795</v>
      </c>
    </row>
    <row r="37" spans="1:74" ht="24.95" customHeight="1" x14ac:dyDescent="0.25">
      <c r="A37" s="17" t="s">
        <v>59</v>
      </c>
      <c r="B37" s="18" t="s">
        <v>89</v>
      </c>
      <c r="C37" s="19" t="s">
        <v>90</v>
      </c>
      <c r="D37" s="20">
        <v>34</v>
      </c>
      <c r="E37" s="20">
        <v>24</v>
      </c>
      <c r="F37" s="20">
        <f>+D37-E37</f>
        <v>10</v>
      </c>
      <c r="G37" s="9">
        <f>+E37-F37</f>
        <v>14</v>
      </c>
      <c r="H37" s="10">
        <f>100*E37/D37</f>
        <v>70.588235294117652</v>
      </c>
    </row>
    <row r="38" spans="1:74" ht="24.95" customHeight="1" x14ac:dyDescent="0.25">
      <c r="A38" s="17" t="s">
        <v>74</v>
      </c>
      <c r="B38" s="18" t="s">
        <v>91</v>
      </c>
      <c r="C38" s="19" t="s">
        <v>92</v>
      </c>
      <c r="D38" s="20">
        <v>16</v>
      </c>
      <c r="E38" s="20">
        <v>11</v>
      </c>
      <c r="F38" s="20">
        <f>+D38-E38</f>
        <v>5</v>
      </c>
      <c r="G38" s="9">
        <f>+E38-F38</f>
        <v>6</v>
      </c>
      <c r="H38" s="10">
        <f>100*E38/D38</f>
        <v>68.75</v>
      </c>
    </row>
    <row r="39" spans="1:74" ht="24.95" customHeight="1" x14ac:dyDescent="0.25">
      <c r="A39" s="17" t="s">
        <v>93</v>
      </c>
      <c r="B39" s="18" t="s">
        <v>94</v>
      </c>
      <c r="C39" s="19" t="s">
        <v>95</v>
      </c>
      <c r="D39" s="20">
        <v>21</v>
      </c>
      <c r="E39" s="20">
        <v>14</v>
      </c>
      <c r="F39" s="20">
        <f>+D39-E39</f>
        <v>7</v>
      </c>
      <c r="G39" s="9">
        <f>+E39-F39</f>
        <v>7</v>
      </c>
      <c r="H39" s="10">
        <f>100*E39/D39</f>
        <v>66.666666666666671</v>
      </c>
    </row>
    <row r="40" spans="1:74" ht="24.95" customHeight="1" x14ac:dyDescent="0.25">
      <c r="A40" s="17" t="s">
        <v>83</v>
      </c>
      <c r="B40" s="23" t="s">
        <v>96</v>
      </c>
      <c r="C40" s="19" t="s">
        <v>97</v>
      </c>
      <c r="D40" s="20">
        <v>17</v>
      </c>
      <c r="E40" s="20">
        <v>11</v>
      </c>
      <c r="F40" s="20">
        <f>+D40-E40</f>
        <v>6</v>
      </c>
      <c r="G40" s="9">
        <f>+E40-F40</f>
        <v>5</v>
      </c>
      <c r="H40" s="10">
        <f>100*E40/D40</f>
        <v>64.705882352941174</v>
      </c>
    </row>
    <row r="41" spans="1:74" ht="24.95" customHeight="1" x14ac:dyDescent="0.25">
      <c r="A41" s="17" t="s">
        <v>30</v>
      </c>
      <c r="B41" s="18" t="s">
        <v>98</v>
      </c>
      <c r="C41" s="19" t="s">
        <v>99</v>
      </c>
      <c r="D41" s="20">
        <v>13</v>
      </c>
      <c r="E41" s="20">
        <v>8</v>
      </c>
      <c r="F41" s="20">
        <f>+D41-E41</f>
        <v>5</v>
      </c>
      <c r="G41" s="9">
        <f>+E41-F41</f>
        <v>3</v>
      </c>
      <c r="H41" s="10">
        <f>100*E41/D41</f>
        <v>61.53846153846154</v>
      </c>
    </row>
    <row r="42" spans="1:74" s="7" customFormat="1" ht="24.95" customHeight="1" x14ac:dyDescent="0.25">
      <c r="A42" s="17" t="s">
        <v>56</v>
      </c>
      <c r="B42" s="18" t="s">
        <v>100</v>
      </c>
      <c r="C42" s="19" t="s">
        <v>101</v>
      </c>
      <c r="D42" s="20">
        <v>16</v>
      </c>
      <c r="E42" s="20">
        <v>8</v>
      </c>
      <c r="F42" s="20">
        <f>+D42-E42</f>
        <v>8</v>
      </c>
      <c r="G42" s="9">
        <f>+E42-F42</f>
        <v>0</v>
      </c>
      <c r="H42" s="10">
        <f>100*E42/D42</f>
        <v>50</v>
      </c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</row>
    <row r="43" spans="1:74" ht="24.95" customHeight="1" x14ac:dyDescent="0.25">
      <c r="A43" s="17" t="s">
        <v>59</v>
      </c>
      <c r="B43" s="18" t="s">
        <v>102</v>
      </c>
      <c r="C43" s="19" t="s">
        <v>103</v>
      </c>
      <c r="D43" s="20">
        <v>86</v>
      </c>
      <c r="E43" s="20">
        <v>33</v>
      </c>
      <c r="F43" s="20">
        <f>+D43-E43</f>
        <v>53</v>
      </c>
      <c r="G43" s="9">
        <f>+E43-F43</f>
        <v>-20</v>
      </c>
      <c r="H43" s="10">
        <f>100*E43/D43</f>
        <v>38.372093023255815</v>
      </c>
    </row>
    <row r="44" spans="1:74" ht="24.95" customHeight="1" x14ac:dyDescent="0.25">
      <c r="A44" s="17" t="s">
        <v>59</v>
      </c>
      <c r="B44" s="18" t="s">
        <v>104</v>
      </c>
      <c r="C44" s="19" t="s">
        <v>105</v>
      </c>
      <c r="D44" s="20">
        <v>79</v>
      </c>
      <c r="E44" s="20">
        <v>30</v>
      </c>
      <c r="F44" s="20">
        <f>+D44-E44</f>
        <v>49</v>
      </c>
      <c r="G44" s="9">
        <f>+E44-F44</f>
        <v>-19</v>
      </c>
      <c r="H44" s="10">
        <f>100*E44/D44</f>
        <v>37.974683544303801</v>
      </c>
    </row>
    <row r="45" spans="1:74" ht="24.95" customHeight="1" x14ac:dyDescent="0.25">
      <c r="A45" s="17" t="s">
        <v>59</v>
      </c>
      <c r="B45" s="18" t="s">
        <v>106</v>
      </c>
      <c r="C45" s="19" t="s">
        <v>107</v>
      </c>
      <c r="D45" s="20">
        <v>55</v>
      </c>
      <c r="E45" s="20">
        <v>17</v>
      </c>
      <c r="F45" s="20">
        <f>+D45-E45</f>
        <v>38</v>
      </c>
      <c r="G45" s="9">
        <f>+E45-F45</f>
        <v>-21</v>
      </c>
      <c r="H45" s="10">
        <f>100*E45/D45</f>
        <v>30.90909090909091</v>
      </c>
    </row>
    <row r="46" spans="1:74" ht="24.95" customHeight="1" x14ac:dyDescent="0.25">
      <c r="A46" s="17" t="s">
        <v>69</v>
      </c>
      <c r="B46" s="18" t="s">
        <v>108</v>
      </c>
      <c r="C46" s="19" t="s">
        <v>109</v>
      </c>
      <c r="D46" s="20">
        <v>14</v>
      </c>
      <c r="E46" s="20">
        <v>3</v>
      </c>
      <c r="F46" s="20">
        <f>+D46-E46</f>
        <v>11</v>
      </c>
      <c r="G46" s="9">
        <f>+E46-F46</f>
        <v>-8</v>
      </c>
      <c r="H46" s="10">
        <f>100*E46/D46</f>
        <v>21.428571428571427</v>
      </c>
    </row>
    <row r="47" spans="1:74" ht="24.95" customHeight="1" x14ac:dyDescent="0.25">
      <c r="A47" s="17" t="s">
        <v>74</v>
      </c>
      <c r="B47" s="18" t="s">
        <v>110</v>
      </c>
      <c r="C47" s="19" t="s">
        <v>111</v>
      </c>
      <c r="D47" s="20">
        <v>16</v>
      </c>
      <c r="E47" s="20">
        <v>2</v>
      </c>
      <c r="F47" s="20">
        <f>+D47-E47</f>
        <v>14</v>
      </c>
      <c r="G47" s="9">
        <f>+E47-F47</f>
        <v>-12</v>
      </c>
      <c r="H47" s="10">
        <f>100*E47/D47</f>
        <v>12.5</v>
      </c>
    </row>
    <row r="48" spans="1:74" ht="24.95" customHeight="1" x14ac:dyDescent="0.25">
      <c r="A48" s="17" t="s">
        <v>112</v>
      </c>
      <c r="B48" s="18" t="s">
        <v>113</v>
      </c>
      <c r="C48" s="19" t="s">
        <v>114</v>
      </c>
      <c r="D48" s="20">
        <v>25</v>
      </c>
      <c r="E48" s="20">
        <v>1</v>
      </c>
      <c r="F48" s="20">
        <f>+D48-E48</f>
        <v>24</v>
      </c>
      <c r="G48" s="9">
        <f>+E48-F48</f>
        <v>-23</v>
      </c>
      <c r="H48" s="10">
        <f>100*E48/D48</f>
        <v>4</v>
      </c>
    </row>
    <row r="49" spans="1:74" ht="24.95" customHeight="1" x14ac:dyDescent="0.25">
      <c r="A49" s="17" t="s">
        <v>62</v>
      </c>
      <c r="B49" s="18" t="s">
        <v>115</v>
      </c>
      <c r="C49" s="19" t="s">
        <v>116</v>
      </c>
      <c r="D49" s="20">
        <v>17</v>
      </c>
      <c r="E49" s="20">
        <v>0</v>
      </c>
      <c r="F49" s="20">
        <f>+D49-E49</f>
        <v>17</v>
      </c>
      <c r="G49" s="11">
        <f>+E49-F49</f>
        <v>-17</v>
      </c>
      <c r="H49" s="12">
        <f>100*E49/D49</f>
        <v>0</v>
      </c>
    </row>
    <row r="50" spans="1:74" s="8" customFormat="1" ht="24.95" customHeight="1" x14ac:dyDescent="0.25">
      <c r="A50" s="17" t="s">
        <v>62</v>
      </c>
      <c r="B50" s="18" t="s">
        <v>117</v>
      </c>
      <c r="C50" s="19" t="s">
        <v>118</v>
      </c>
      <c r="D50" s="20">
        <v>23</v>
      </c>
      <c r="E50" s="20">
        <v>0</v>
      </c>
      <c r="F50" s="20">
        <f>+D50-E50</f>
        <v>23</v>
      </c>
      <c r="G50" s="11">
        <f>+E50-F50</f>
        <v>-23</v>
      </c>
      <c r="H50" s="12">
        <f>100*E50/D50</f>
        <v>0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</row>
    <row r="51" spans="1:74" ht="24.95" customHeight="1" x14ac:dyDescent="0.25">
      <c r="A51" s="17" t="s">
        <v>56</v>
      </c>
      <c r="B51" s="18" t="s">
        <v>119</v>
      </c>
      <c r="C51" s="19" t="s">
        <v>120</v>
      </c>
      <c r="D51" s="20">
        <v>48</v>
      </c>
      <c r="E51" s="20">
        <v>0</v>
      </c>
      <c r="F51" s="20">
        <f>+D51-E51</f>
        <v>48</v>
      </c>
      <c r="G51" s="11">
        <f>+E51-F51</f>
        <v>-48</v>
      </c>
      <c r="H51" s="12">
        <f>100*E51/D51</f>
        <v>0</v>
      </c>
    </row>
    <row r="52" spans="1:74" s="8" customFormat="1" ht="24.95" customHeight="1" x14ac:dyDescent="0.25">
      <c r="A52" s="17" t="s">
        <v>56</v>
      </c>
      <c r="B52" s="18" t="s">
        <v>121</v>
      </c>
      <c r="C52" s="19" t="s">
        <v>122</v>
      </c>
      <c r="D52" s="20">
        <v>8</v>
      </c>
      <c r="E52" s="20">
        <v>0</v>
      </c>
      <c r="F52" s="20">
        <f>+D52-E52</f>
        <v>8</v>
      </c>
      <c r="G52" s="11">
        <f>+E52-F52</f>
        <v>-8</v>
      </c>
      <c r="H52" s="12">
        <f>100*E52/D52</f>
        <v>0</v>
      </c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</row>
    <row r="53" spans="1:74" ht="24.95" customHeight="1" x14ac:dyDescent="0.25">
      <c r="A53" s="17" t="s">
        <v>56</v>
      </c>
      <c r="B53" s="18" t="s">
        <v>123</v>
      </c>
      <c r="C53" s="19" t="s">
        <v>124</v>
      </c>
      <c r="D53" s="20">
        <v>44</v>
      </c>
      <c r="E53" s="20">
        <v>0</v>
      </c>
      <c r="F53" s="20">
        <f>+D53-E53</f>
        <v>44</v>
      </c>
      <c r="G53" s="11">
        <f>+E53-F53</f>
        <v>-44</v>
      </c>
      <c r="H53" s="12">
        <f>100*E53/D53</f>
        <v>0</v>
      </c>
    </row>
    <row r="54" spans="1:74" ht="24.95" customHeight="1" x14ac:dyDescent="0.25">
      <c r="A54" s="17" t="s">
        <v>44</v>
      </c>
      <c r="B54" s="18" t="s">
        <v>125</v>
      </c>
      <c r="C54" s="19" t="s">
        <v>126</v>
      </c>
      <c r="D54" s="20">
        <v>33</v>
      </c>
      <c r="E54" s="20">
        <v>0</v>
      </c>
      <c r="F54" s="20">
        <f>+D54-E54</f>
        <v>33</v>
      </c>
      <c r="G54" s="11">
        <f>+E54-F54</f>
        <v>-33</v>
      </c>
      <c r="H54" s="12">
        <f>100*E54/D54</f>
        <v>0</v>
      </c>
    </row>
    <row r="55" spans="1:74" ht="24.95" customHeight="1" x14ac:dyDescent="0.25">
      <c r="A55" s="17" t="s">
        <v>8</v>
      </c>
      <c r="B55" s="18" t="s">
        <v>127</v>
      </c>
      <c r="C55" s="19" t="s">
        <v>128</v>
      </c>
      <c r="D55" s="20">
        <v>7</v>
      </c>
      <c r="E55" s="20">
        <v>0</v>
      </c>
      <c r="F55" s="20">
        <f>+D55-E55</f>
        <v>7</v>
      </c>
      <c r="G55" s="11">
        <f>+E55-F55</f>
        <v>-7</v>
      </c>
      <c r="H55" s="12">
        <f>100*E55/D55</f>
        <v>0</v>
      </c>
    </row>
    <row r="56" spans="1:74" ht="24.95" customHeight="1" x14ac:dyDescent="0.25">
      <c r="A56" s="17" t="s">
        <v>47</v>
      </c>
      <c r="B56" s="18" t="s">
        <v>129</v>
      </c>
      <c r="C56" s="19" t="s">
        <v>130</v>
      </c>
      <c r="D56" s="20">
        <v>18</v>
      </c>
      <c r="E56" s="20">
        <v>0</v>
      </c>
      <c r="F56" s="20">
        <f>+D56-E56</f>
        <v>18</v>
      </c>
      <c r="G56" s="11">
        <f>+E56-F56</f>
        <v>-18</v>
      </c>
      <c r="H56" s="12">
        <f>100*E56/D56</f>
        <v>0</v>
      </c>
    </row>
    <row r="57" spans="1:74" s="8" customFormat="1" ht="24.95" customHeight="1" x14ac:dyDescent="0.25">
      <c r="A57" s="17" t="s">
        <v>47</v>
      </c>
      <c r="B57" s="18" t="s">
        <v>131</v>
      </c>
      <c r="C57" s="19" t="s">
        <v>132</v>
      </c>
      <c r="D57" s="20">
        <v>13</v>
      </c>
      <c r="E57" s="20">
        <v>0</v>
      </c>
      <c r="F57" s="20">
        <f>+D57-E57</f>
        <v>13</v>
      </c>
      <c r="G57" s="11">
        <f>+E57-F57</f>
        <v>-13</v>
      </c>
      <c r="H57" s="12">
        <f>100*E57/D57</f>
        <v>0</v>
      </c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</row>
    <row r="58" spans="1:74" ht="24.95" customHeight="1" x14ac:dyDescent="0.25">
      <c r="A58" s="17" t="s">
        <v>47</v>
      </c>
      <c r="B58" s="18" t="s">
        <v>133</v>
      </c>
      <c r="C58" s="19" t="s">
        <v>134</v>
      </c>
      <c r="D58" s="20">
        <v>19</v>
      </c>
      <c r="E58" s="20">
        <v>0</v>
      </c>
      <c r="F58" s="20">
        <f>+D58-E58</f>
        <v>19</v>
      </c>
      <c r="G58" s="11">
        <f>+E58-F58</f>
        <v>-19</v>
      </c>
      <c r="H58" s="12">
        <f>100*E58/D58</f>
        <v>0</v>
      </c>
    </row>
    <row r="59" spans="1:74" ht="24.95" customHeight="1" x14ac:dyDescent="0.25">
      <c r="A59" s="17" t="s">
        <v>135</v>
      </c>
      <c r="B59" s="18" t="s">
        <v>136</v>
      </c>
      <c r="C59" s="19" t="s">
        <v>137</v>
      </c>
      <c r="D59" s="20">
        <v>7</v>
      </c>
      <c r="E59" s="20">
        <v>0</v>
      </c>
      <c r="F59" s="20">
        <f>+D59-E59</f>
        <v>7</v>
      </c>
      <c r="G59" s="11">
        <f>+E59-F59</f>
        <v>-7</v>
      </c>
      <c r="H59" s="12">
        <f>100*E59/D59</f>
        <v>0</v>
      </c>
    </row>
    <row r="60" spans="1:74" s="8" customFormat="1" ht="24.95" customHeight="1" x14ac:dyDescent="0.25">
      <c r="A60" s="17" t="s">
        <v>135</v>
      </c>
      <c r="B60" s="18" t="s">
        <v>138</v>
      </c>
      <c r="C60" s="19" t="s">
        <v>139</v>
      </c>
      <c r="D60" s="20">
        <v>4</v>
      </c>
      <c r="E60" s="20">
        <v>0</v>
      </c>
      <c r="F60" s="20">
        <f>+D60-E60</f>
        <v>4</v>
      </c>
      <c r="G60" s="11">
        <f>+E60-F60</f>
        <v>-4</v>
      </c>
      <c r="H60" s="12">
        <f>100*E60/D60</f>
        <v>0</v>
      </c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</row>
    <row r="61" spans="1:74" ht="24.95" customHeight="1" x14ac:dyDescent="0.25">
      <c r="A61" s="17" t="s">
        <v>135</v>
      </c>
      <c r="B61" s="18" t="s">
        <v>140</v>
      </c>
      <c r="C61" s="19" t="s">
        <v>141</v>
      </c>
      <c r="D61" s="20">
        <v>8</v>
      </c>
      <c r="E61" s="20">
        <v>0</v>
      </c>
      <c r="F61" s="20">
        <f>+D61-E61</f>
        <v>8</v>
      </c>
      <c r="G61" s="11">
        <f>+E61-F61</f>
        <v>-8</v>
      </c>
      <c r="H61" s="12">
        <f>100*E61/D61</f>
        <v>0</v>
      </c>
    </row>
    <row r="62" spans="1:74" ht="24.95" customHeight="1" x14ac:dyDescent="0.25">
      <c r="A62" s="17" t="s">
        <v>135</v>
      </c>
      <c r="B62" s="18" t="s">
        <v>142</v>
      </c>
      <c r="C62" s="19" t="s">
        <v>143</v>
      </c>
      <c r="D62" s="20">
        <v>10</v>
      </c>
      <c r="E62" s="20">
        <v>0</v>
      </c>
      <c r="F62" s="20">
        <f>+D62-E62</f>
        <v>10</v>
      </c>
      <c r="G62" s="11">
        <f>+E62-F62</f>
        <v>-10</v>
      </c>
      <c r="H62" s="12">
        <f>100*E62/D62</f>
        <v>0</v>
      </c>
    </row>
    <row r="63" spans="1:74" s="7" customFormat="1" ht="24.95" customHeight="1" x14ac:dyDescent="0.25">
      <c r="A63" s="17" t="s">
        <v>11</v>
      </c>
      <c r="B63" s="18" t="s">
        <v>144</v>
      </c>
      <c r="C63" s="19" t="s">
        <v>145</v>
      </c>
      <c r="D63" s="20">
        <v>19</v>
      </c>
      <c r="E63" s="20">
        <v>0</v>
      </c>
      <c r="F63" s="20">
        <f>+D63-E63</f>
        <v>19</v>
      </c>
      <c r="G63" s="11">
        <f>+E63-F63</f>
        <v>-19</v>
      </c>
      <c r="H63" s="12">
        <f>100*E63/D63</f>
        <v>0</v>
      </c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</row>
    <row r="64" spans="1:74" ht="24.95" customHeight="1" x14ac:dyDescent="0.25">
      <c r="A64" s="17" t="s">
        <v>11</v>
      </c>
      <c r="B64" s="18" t="s">
        <v>146</v>
      </c>
      <c r="C64" s="19" t="s">
        <v>147</v>
      </c>
      <c r="D64" s="20">
        <v>6</v>
      </c>
      <c r="E64" s="20">
        <v>0</v>
      </c>
      <c r="F64" s="20">
        <f>+D64-E64</f>
        <v>6</v>
      </c>
      <c r="G64" s="11">
        <f>+E64-F64</f>
        <v>-6</v>
      </c>
      <c r="H64" s="12">
        <f>100*E64/D64</f>
        <v>0</v>
      </c>
    </row>
    <row r="65" spans="1:74" ht="24.95" customHeight="1" x14ac:dyDescent="0.25">
      <c r="A65" s="17" t="s">
        <v>11</v>
      </c>
      <c r="B65" s="18" t="s">
        <v>148</v>
      </c>
      <c r="C65" s="19" t="s">
        <v>149</v>
      </c>
      <c r="D65" s="20">
        <v>4</v>
      </c>
      <c r="E65" s="20">
        <v>0</v>
      </c>
      <c r="F65" s="20">
        <f>+D65-E65</f>
        <v>4</v>
      </c>
      <c r="G65" s="11">
        <f>+E65-F65</f>
        <v>-4</v>
      </c>
      <c r="H65" s="12">
        <f>100*E65/D65</f>
        <v>0</v>
      </c>
    </row>
    <row r="66" spans="1:74" ht="24.95" customHeight="1" x14ac:dyDescent="0.25">
      <c r="A66" s="17" t="s">
        <v>11</v>
      </c>
      <c r="B66" s="18" t="s">
        <v>150</v>
      </c>
      <c r="C66" s="19" t="s">
        <v>151</v>
      </c>
      <c r="D66" s="20">
        <v>20</v>
      </c>
      <c r="E66" s="20">
        <v>0</v>
      </c>
      <c r="F66" s="20">
        <f>+D66-E66</f>
        <v>20</v>
      </c>
      <c r="G66" s="11">
        <f>+E66-F66</f>
        <v>-20</v>
      </c>
      <c r="H66" s="12">
        <f>100*E66/D66</f>
        <v>0</v>
      </c>
    </row>
    <row r="67" spans="1:74" ht="24.95" customHeight="1" x14ac:dyDescent="0.25">
      <c r="A67" s="21" t="s">
        <v>0</v>
      </c>
      <c r="B67" s="21" t="s">
        <v>1</v>
      </c>
      <c r="C67" s="21" t="s">
        <v>2</v>
      </c>
      <c r="D67" s="22" t="s">
        <v>3</v>
      </c>
      <c r="E67" s="22" t="s">
        <v>4</v>
      </c>
      <c r="F67" s="22" t="s">
        <v>5</v>
      </c>
      <c r="G67" s="3" t="s">
        <v>6</v>
      </c>
      <c r="H67" s="3" t="s">
        <v>7</v>
      </c>
    </row>
    <row r="68" spans="1:74" ht="24.95" customHeight="1" x14ac:dyDescent="0.25">
      <c r="A68" s="17" t="s">
        <v>11</v>
      </c>
      <c r="B68" s="18" t="s">
        <v>152</v>
      </c>
      <c r="C68" s="19" t="s">
        <v>153</v>
      </c>
      <c r="D68" s="20">
        <v>4</v>
      </c>
      <c r="E68" s="20">
        <v>0</v>
      </c>
      <c r="F68" s="20">
        <f>+D68-E68</f>
        <v>4</v>
      </c>
      <c r="G68" s="11">
        <f>+E68-F68</f>
        <v>-4</v>
      </c>
      <c r="H68" s="12">
        <f>100*E68/D68</f>
        <v>0</v>
      </c>
    </row>
    <row r="69" spans="1:74" ht="24.95" customHeight="1" x14ac:dyDescent="0.25">
      <c r="A69" s="17" t="s">
        <v>11</v>
      </c>
      <c r="B69" s="18" t="s">
        <v>154</v>
      </c>
      <c r="C69" s="19" t="s">
        <v>155</v>
      </c>
      <c r="D69" s="20">
        <v>6</v>
      </c>
      <c r="E69" s="20">
        <v>0</v>
      </c>
      <c r="F69" s="20">
        <f>+D69-E69</f>
        <v>6</v>
      </c>
      <c r="G69" s="11">
        <f>+E69-F69</f>
        <v>-6</v>
      </c>
      <c r="H69" s="12">
        <f>100*E69/D69</f>
        <v>0</v>
      </c>
    </row>
    <row r="70" spans="1:74" ht="24.95" customHeight="1" x14ac:dyDescent="0.25">
      <c r="A70" s="17" t="s">
        <v>11</v>
      </c>
      <c r="B70" s="18" t="s">
        <v>156</v>
      </c>
      <c r="C70" s="19" t="s">
        <v>157</v>
      </c>
      <c r="D70" s="20">
        <v>10</v>
      </c>
      <c r="E70" s="20">
        <v>0</v>
      </c>
      <c r="F70" s="20">
        <f>+D70-E70</f>
        <v>10</v>
      </c>
      <c r="G70" s="11">
        <f>+E70-F70</f>
        <v>-10</v>
      </c>
      <c r="H70" s="12">
        <f>100*E70/D70</f>
        <v>0</v>
      </c>
    </row>
    <row r="71" spans="1:74" ht="24.95" customHeight="1" x14ac:dyDescent="0.25">
      <c r="A71" s="17" t="s">
        <v>11</v>
      </c>
      <c r="B71" s="18" t="s">
        <v>158</v>
      </c>
      <c r="C71" s="19" t="s">
        <v>159</v>
      </c>
      <c r="D71" s="20">
        <v>8</v>
      </c>
      <c r="E71" s="20">
        <v>0</v>
      </c>
      <c r="F71" s="20">
        <f>+D71-E71</f>
        <v>8</v>
      </c>
      <c r="G71" s="11">
        <f>+E71-F71</f>
        <v>-8</v>
      </c>
      <c r="H71" s="12">
        <f>100*E71/D71</f>
        <v>0</v>
      </c>
    </row>
    <row r="72" spans="1:74" s="8" customFormat="1" ht="24.95" customHeight="1" x14ac:dyDescent="0.25">
      <c r="A72" s="17" t="s">
        <v>11</v>
      </c>
      <c r="B72" s="18" t="s">
        <v>160</v>
      </c>
      <c r="C72" s="19" t="s">
        <v>161</v>
      </c>
      <c r="D72" s="20">
        <v>23</v>
      </c>
      <c r="E72" s="20">
        <v>0</v>
      </c>
      <c r="F72" s="20">
        <f>+D72-E72</f>
        <v>23</v>
      </c>
      <c r="G72" s="11">
        <f>+E72-F72</f>
        <v>-23</v>
      </c>
      <c r="H72" s="12">
        <f>100*E72/D72</f>
        <v>0</v>
      </c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</row>
    <row r="73" spans="1:74" s="8" customFormat="1" ht="24.95" customHeight="1" x14ac:dyDescent="0.25">
      <c r="A73" s="17" t="s">
        <v>11</v>
      </c>
      <c r="B73" s="18" t="s">
        <v>162</v>
      </c>
      <c r="C73" s="19" t="s">
        <v>163</v>
      </c>
      <c r="D73" s="20">
        <v>28</v>
      </c>
      <c r="E73" s="20">
        <v>0</v>
      </c>
      <c r="F73" s="20">
        <f>+D73-E73</f>
        <v>28</v>
      </c>
      <c r="G73" s="11">
        <f>+E73-F73</f>
        <v>-28</v>
      </c>
      <c r="H73" s="12">
        <f>100*E73/D73</f>
        <v>0</v>
      </c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</row>
    <row r="74" spans="1:74" ht="24.95" customHeight="1" x14ac:dyDescent="0.25">
      <c r="A74" s="17" t="s">
        <v>164</v>
      </c>
      <c r="B74" s="18" t="s">
        <v>165</v>
      </c>
      <c r="C74" s="19" t="s">
        <v>166</v>
      </c>
      <c r="D74" s="20">
        <v>1</v>
      </c>
      <c r="E74" s="20">
        <v>0</v>
      </c>
      <c r="F74" s="20">
        <f>+D74-E74</f>
        <v>1</v>
      </c>
      <c r="G74" s="11">
        <f>+E74-F74</f>
        <v>-1</v>
      </c>
      <c r="H74" s="12">
        <f>100*E74/D74</f>
        <v>0</v>
      </c>
    </row>
    <row r="75" spans="1:74" ht="24.95" customHeight="1" x14ac:dyDescent="0.25">
      <c r="A75" s="17" t="s">
        <v>164</v>
      </c>
      <c r="B75" s="18" t="s">
        <v>167</v>
      </c>
      <c r="C75" s="19" t="s">
        <v>168</v>
      </c>
      <c r="D75" s="20">
        <v>8</v>
      </c>
      <c r="E75" s="20">
        <v>0</v>
      </c>
      <c r="F75" s="20">
        <f>+D75-E75</f>
        <v>8</v>
      </c>
      <c r="G75" s="11">
        <f>+E75-F75</f>
        <v>-8</v>
      </c>
      <c r="H75" s="12">
        <f>100*E75/D75</f>
        <v>0</v>
      </c>
      <c r="J75" s="13"/>
    </row>
    <row r="76" spans="1:74" s="8" customFormat="1" ht="24.95" customHeight="1" x14ac:dyDescent="0.25">
      <c r="A76" s="17" t="s">
        <v>164</v>
      </c>
      <c r="B76" s="18" t="s">
        <v>169</v>
      </c>
      <c r="C76" s="19" t="s">
        <v>170</v>
      </c>
      <c r="D76" s="20">
        <v>5</v>
      </c>
      <c r="E76" s="20">
        <v>0</v>
      </c>
      <c r="F76" s="20">
        <f>+D76-E76</f>
        <v>5</v>
      </c>
      <c r="G76" s="11">
        <f>+E76-F76</f>
        <v>-5</v>
      </c>
      <c r="H76" s="12">
        <f>100*E76/D76</f>
        <v>0</v>
      </c>
      <c r="I76" s="4"/>
      <c r="J76" s="13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</row>
    <row r="77" spans="1:74" s="8" customFormat="1" ht="24.95" customHeight="1" x14ac:dyDescent="0.25">
      <c r="A77" s="17" t="s">
        <v>164</v>
      </c>
      <c r="B77" s="18" t="s">
        <v>171</v>
      </c>
      <c r="C77" s="19" t="s">
        <v>172</v>
      </c>
      <c r="D77" s="20">
        <v>14</v>
      </c>
      <c r="E77" s="20">
        <v>0</v>
      </c>
      <c r="F77" s="20">
        <f>+D77-E77</f>
        <v>14</v>
      </c>
      <c r="G77" s="11">
        <f>+E77-F77</f>
        <v>-14</v>
      </c>
      <c r="H77" s="12">
        <f>100*E77/D77</f>
        <v>0</v>
      </c>
      <c r="I77" s="4"/>
      <c r="J77" s="13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</row>
    <row r="78" spans="1:74" ht="24.95" customHeight="1" x14ac:dyDescent="0.25">
      <c r="A78" s="17" t="s">
        <v>173</v>
      </c>
      <c r="B78" s="18" t="s">
        <v>174</v>
      </c>
      <c r="C78" s="19" t="s">
        <v>175</v>
      </c>
      <c r="D78" s="20">
        <v>27</v>
      </c>
      <c r="E78" s="20">
        <v>0</v>
      </c>
      <c r="F78" s="20">
        <f>+D78-E78</f>
        <v>27</v>
      </c>
      <c r="G78" s="11">
        <f>+E78-F78</f>
        <v>-27</v>
      </c>
      <c r="H78" s="12">
        <f>100*E78/D78</f>
        <v>0</v>
      </c>
      <c r="J78" s="13"/>
    </row>
    <row r="79" spans="1:74" ht="24.95" customHeight="1" x14ac:dyDescent="0.25">
      <c r="A79" s="17" t="s">
        <v>173</v>
      </c>
      <c r="B79" s="18" t="s">
        <v>176</v>
      </c>
      <c r="C79" s="19" t="s">
        <v>177</v>
      </c>
      <c r="D79" s="20">
        <v>52</v>
      </c>
      <c r="E79" s="20">
        <v>0</v>
      </c>
      <c r="F79" s="20">
        <f>+D79-E79</f>
        <v>52</v>
      </c>
      <c r="G79" s="11">
        <f>+E79-F79</f>
        <v>-52</v>
      </c>
      <c r="H79" s="12">
        <f>100*E79/D79</f>
        <v>0</v>
      </c>
      <c r="J79" s="13"/>
    </row>
    <row r="80" spans="1:74" s="8" customFormat="1" ht="24.95" customHeight="1" x14ac:dyDescent="0.25">
      <c r="A80" s="17" t="s">
        <v>173</v>
      </c>
      <c r="B80" s="18" t="s">
        <v>178</v>
      </c>
      <c r="C80" s="19" t="s">
        <v>179</v>
      </c>
      <c r="D80" s="20">
        <v>35</v>
      </c>
      <c r="E80" s="20">
        <v>0</v>
      </c>
      <c r="F80" s="20">
        <f>+D80-E80</f>
        <v>35</v>
      </c>
      <c r="G80" s="11">
        <f>+E80-F80</f>
        <v>-35</v>
      </c>
      <c r="H80" s="12">
        <f>100*E80/D80</f>
        <v>0</v>
      </c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</row>
    <row r="81" spans="1:74" ht="24.95" customHeight="1" x14ac:dyDescent="0.25">
      <c r="A81" s="17" t="s">
        <v>83</v>
      </c>
      <c r="B81" s="18" t="s">
        <v>180</v>
      </c>
      <c r="C81" s="19" t="s">
        <v>181</v>
      </c>
      <c r="D81" s="20">
        <v>35</v>
      </c>
      <c r="E81" s="20">
        <v>0</v>
      </c>
      <c r="F81" s="20">
        <f>+D81-E81</f>
        <v>35</v>
      </c>
      <c r="G81" s="11">
        <f>+E81-F81</f>
        <v>-35</v>
      </c>
      <c r="H81" s="12">
        <f>100*E81/D81</f>
        <v>0</v>
      </c>
    </row>
    <row r="82" spans="1:74" ht="24.95" customHeight="1" x14ac:dyDescent="0.25">
      <c r="A82" s="17" t="s">
        <v>83</v>
      </c>
      <c r="B82" s="18" t="s">
        <v>182</v>
      </c>
      <c r="C82" s="19" t="s">
        <v>183</v>
      </c>
      <c r="D82" s="20">
        <v>21</v>
      </c>
      <c r="E82" s="20">
        <v>0</v>
      </c>
      <c r="F82" s="20">
        <f>+D82-E82</f>
        <v>21</v>
      </c>
      <c r="G82" s="11">
        <f>+E82-F82</f>
        <v>-21</v>
      </c>
      <c r="H82" s="12">
        <f>100*E82/D82</f>
        <v>0</v>
      </c>
    </row>
    <row r="83" spans="1:74" s="7" customFormat="1" ht="24.95" customHeight="1" x14ac:dyDescent="0.25">
      <c r="A83" s="17" t="s">
        <v>83</v>
      </c>
      <c r="B83" s="18" t="s">
        <v>184</v>
      </c>
      <c r="C83" s="19" t="s">
        <v>185</v>
      </c>
      <c r="D83" s="20">
        <v>47</v>
      </c>
      <c r="E83" s="20">
        <v>0</v>
      </c>
      <c r="F83" s="20">
        <f>+D83-E83</f>
        <v>47</v>
      </c>
      <c r="G83" s="11">
        <f>+E83-F83</f>
        <v>-47</v>
      </c>
      <c r="H83" s="12">
        <f>100*E83/D83</f>
        <v>0</v>
      </c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</row>
    <row r="84" spans="1:74" s="8" customFormat="1" ht="24.95" customHeight="1" x14ac:dyDescent="0.25">
      <c r="A84" s="17" t="s">
        <v>83</v>
      </c>
      <c r="B84" s="18" t="s">
        <v>123</v>
      </c>
      <c r="C84" s="19" t="s">
        <v>186</v>
      </c>
      <c r="D84" s="20">
        <v>19</v>
      </c>
      <c r="E84" s="20">
        <v>0</v>
      </c>
      <c r="F84" s="20">
        <f>+D84-E84</f>
        <v>19</v>
      </c>
      <c r="G84" s="11">
        <f>+E84-F84</f>
        <v>-19</v>
      </c>
      <c r="H84" s="12">
        <f>100*E84/D84</f>
        <v>0</v>
      </c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</row>
    <row r="85" spans="1:74" ht="24.95" customHeight="1" x14ac:dyDescent="0.25">
      <c r="A85" s="17" t="s">
        <v>83</v>
      </c>
      <c r="B85" s="18" t="s">
        <v>187</v>
      </c>
      <c r="C85" s="19" t="s">
        <v>188</v>
      </c>
      <c r="D85" s="20">
        <v>17</v>
      </c>
      <c r="E85" s="20">
        <v>0</v>
      </c>
      <c r="F85" s="20">
        <f>+D85-E85</f>
        <v>17</v>
      </c>
      <c r="G85" s="11">
        <f>+E85-F85</f>
        <v>-17</v>
      </c>
      <c r="H85" s="12">
        <f>100*E85/D85</f>
        <v>0</v>
      </c>
    </row>
    <row r="86" spans="1:74" ht="24.95" customHeight="1" x14ac:dyDescent="0.25">
      <c r="A86" s="17" t="s">
        <v>83</v>
      </c>
      <c r="B86" s="18" t="s">
        <v>189</v>
      </c>
      <c r="C86" s="19" t="s">
        <v>190</v>
      </c>
      <c r="D86" s="20">
        <v>26</v>
      </c>
      <c r="E86" s="20">
        <v>0</v>
      </c>
      <c r="F86" s="20">
        <f>+D86-E86</f>
        <v>26</v>
      </c>
      <c r="G86" s="11">
        <f>+E86-F86</f>
        <v>-26</v>
      </c>
      <c r="H86" s="12">
        <f>100*E86/D86</f>
        <v>0</v>
      </c>
    </row>
    <row r="87" spans="1:74" ht="24.95" customHeight="1" x14ac:dyDescent="0.25">
      <c r="A87" s="17" t="s">
        <v>83</v>
      </c>
      <c r="B87" s="18" t="s">
        <v>191</v>
      </c>
      <c r="C87" s="19" t="s">
        <v>192</v>
      </c>
      <c r="D87" s="20">
        <v>1</v>
      </c>
      <c r="E87" s="20">
        <v>0</v>
      </c>
      <c r="F87" s="20">
        <f>+D87-E87</f>
        <v>1</v>
      </c>
      <c r="G87" s="11">
        <f>+E87-F87</f>
        <v>-1</v>
      </c>
      <c r="H87" s="12">
        <f>100*E87/D87</f>
        <v>0</v>
      </c>
    </row>
    <row r="88" spans="1:74" ht="24.95" customHeight="1" x14ac:dyDescent="0.25">
      <c r="A88" s="17" t="s">
        <v>74</v>
      </c>
      <c r="B88" s="18" t="s">
        <v>193</v>
      </c>
      <c r="C88" s="19" t="s">
        <v>194</v>
      </c>
      <c r="D88" s="20">
        <v>6</v>
      </c>
      <c r="E88" s="20">
        <v>0</v>
      </c>
      <c r="F88" s="20">
        <f>+D88-E88</f>
        <v>6</v>
      </c>
      <c r="G88" s="11">
        <f>+E88-F88</f>
        <v>-6</v>
      </c>
      <c r="H88" s="12">
        <f>100*E88/D88</f>
        <v>0</v>
      </c>
    </row>
    <row r="89" spans="1:74" s="8" customFormat="1" ht="24.95" customHeight="1" x14ac:dyDescent="0.25">
      <c r="A89" s="17" t="s">
        <v>74</v>
      </c>
      <c r="B89" s="18" t="s">
        <v>195</v>
      </c>
      <c r="C89" s="19" t="s">
        <v>196</v>
      </c>
      <c r="D89" s="20">
        <v>13</v>
      </c>
      <c r="E89" s="20">
        <v>0</v>
      </c>
      <c r="F89" s="20">
        <f>+D89-E89</f>
        <v>13</v>
      </c>
      <c r="G89" s="11">
        <f>+E89-F89</f>
        <v>-13</v>
      </c>
      <c r="H89" s="12">
        <f>100*E89/D89</f>
        <v>0</v>
      </c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</row>
    <row r="90" spans="1:74" ht="24.95" customHeight="1" x14ac:dyDescent="0.25">
      <c r="A90" s="17" t="s">
        <v>74</v>
      </c>
      <c r="B90" s="18" t="s">
        <v>197</v>
      </c>
      <c r="C90" s="19" t="s">
        <v>198</v>
      </c>
      <c r="D90" s="20">
        <v>9</v>
      </c>
      <c r="E90" s="20">
        <v>0</v>
      </c>
      <c r="F90" s="20">
        <f>+D90-E90</f>
        <v>9</v>
      </c>
      <c r="G90" s="11">
        <f>+E90-F90</f>
        <v>-9</v>
      </c>
      <c r="H90" s="12">
        <f>100*E90/D90</f>
        <v>0</v>
      </c>
    </row>
    <row r="91" spans="1:74" ht="24.95" customHeight="1" x14ac:dyDescent="0.25">
      <c r="A91" s="17" t="s">
        <v>74</v>
      </c>
      <c r="B91" s="18" t="s">
        <v>199</v>
      </c>
      <c r="C91" s="19" t="s">
        <v>200</v>
      </c>
      <c r="D91" s="20">
        <v>3</v>
      </c>
      <c r="E91" s="20">
        <v>0</v>
      </c>
      <c r="F91" s="20">
        <f>+D91-E91</f>
        <v>3</v>
      </c>
      <c r="G91" s="11">
        <f>+E91-F91</f>
        <v>-3</v>
      </c>
      <c r="H91" s="12">
        <f>100*E91/D91</f>
        <v>0</v>
      </c>
    </row>
    <row r="92" spans="1:74" ht="24.95" customHeight="1" x14ac:dyDescent="0.25">
      <c r="A92" s="17" t="s">
        <v>74</v>
      </c>
      <c r="B92" s="18" t="s">
        <v>201</v>
      </c>
      <c r="C92" s="19" t="s">
        <v>202</v>
      </c>
      <c r="D92" s="20">
        <v>16</v>
      </c>
      <c r="E92" s="20">
        <v>0</v>
      </c>
      <c r="F92" s="20">
        <f>+D92-E92</f>
        <v>16</v>
      </c>
      <c r="G92" s="11">
        <f>+E92-F92</f>
        <v>-16</v>
      </c>
      <c r="H92" s="12">
        <f>100*E92/D92</f>
        <v>0</v>
      </c>
    </row>
    <row r="93" spans="1:74" ht="24.95" customHeight="1" x14ac:dyDescent="0.25">
      <c r="A93" s="17" t="s">
        <v>93</v>
      </c>
      <c r="B93" s="18" t="s">
        <v>203</v>
      </c>
      <c r="C93" s="19" t="s">
        <v>204</v>
      </c>
      <c r="D93" s="20">
        <v>40</v>
      </c>
      <c r="E93" s="20">
        <v>0</v>
      </c>
      <c r="F93" s="20">
        <f>+D93-E93</f>
        <v>40</v>
      </c>
      <c r="G93" s="11">
        <f>+E93-F93</f>
        <v>-40</v>
      </c>
      <c r="H93" s="12">
        <f>100*E93/D93</f>
        <v>0</v>
      </c>
    </row>
    <row r="94" spans="1:74" s="8" customFormat="1" ht="24.95" customHeight="1" x14ac:dyDescent="0.25">
      <c r="A94" s="17" t="s">
        <v>93</v>
      </c>
      <c r="B94" s="18" t="s">
        <v>205</v>
      </c>
      <c r="C94" s="19" t="s">
        <v>206</v>
      </c>
      <c r="D94" s="20">
        <v>25</v>
      </c>
      <c r="E94" s="20">
        <v>0</v>
      </c>
      <c r="F94" s="20">
        <f>+D94-E94</f>
        <v>25</v>
      </c>
      <c r="G94" s="11">
        <f>+E94-F94</f>
        <v>-25</v>
      </c>
      <c r="H94" s="12">
        <f>100*E94/D94</f>
        <v>0</v>
      </c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</row>
    <row r="95" spans="1:74" ht="24.95" customHeight="1" x14ac:dyDescent="0.25">
      <c r="A95" s="24" t="s">
        <v>16</v>
      </c>
      <c r="B95" s="25" t="s">
        <v>207</v>
      </c>
      <c r="C95" s="19" t="s">
        <v>208</v>
      </c>
      <c r="D95" s="20">
        <v>2</v>
      </c>
      <c r="E95" s="20">
        <v>0</v>
      </c>
      <c r="F95" s="20">
        <f>+D95-E95</f>
        <v>2</v>
      </c>
      <c r="G95" s="11">
        <f>+E95-F95</f>
        <v>-2</v>
      </c>
      <c r="H95" s="12">
        <f>100*E95/D95</f>
        <v>0</v>
      </c>
    </row>
    <row r="96" spans="1:74" s="8" customFormat="1" ht="24.95" customHeight="1" x14ac:dyDescent="0.25">
      <c r="A96" s="17" t="s">
        <v>16</v>
      </c>
      <c r="B96" s="18" t="s">
        <v>209</v>
      </c>
      <c r="C96" s="19" t="s">
        <v>210</v>
      </c>
      <c r="D96" s="20">
        <v>2</v>
      </c>
      <c r="E96" s="20">
        <v>0</v>
      </c>
      <c r="F96" s="20">
        <f>+D96-E96</f>
        <v>2</v>
      </c>
      <c r="G96" s="11">
        <f>+E96-F96</f>
        <v>-2</v>
      </c>
      <c r="H96" s="12">
        <f>100*E96/D96</f>
        <v>0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</row>
    <row r="97" spans="1:74" ht="24.95" customHeight="1" x14ac:dyDescent="0.25">
      <c r="A97" s="17" t="s">
        <v>16</v>
      </c>
      <c r="B97" s="18" t="s">
        <v>211</v>
      </c>
      <c r="C97" s="19" t="s">
        <v>212</v>
      </c>
      <c r="D97" s="20">
        <v>3</v>
      </c>
      <c r="E97" s="20">
        <v>0</v>
      </c>
      <c r="F97" s="20">
        <f>+D97-E97</f>
        <v>3</v>
      </c>
      <c r="G97" s="11">
        <f>+E97-F97</f>
        <v>-3</v>
      </c>
      <c r="H97" s="12">
        <f>100*E97/D97</f>
        <v>0</v>
      </c>
    </row>
    <row r="98" spans="1:74" ht="24.95" customHeight="1" x14ac:dyDescent="0.25">
      <c r="A98" s="17" t="s">
        <v>112</v>
      </c>
      <c r="B98" s="18" t="s">
        <v>213</v>
      </c>
      <c r="C98" s="19" t="s">
        <v>214</v>
      </c>
      <c r="D98" s="20">
        <v>5</v>
      </c>
      <c r="E98" s="20">
        <v>0</v>
      </c>
      <c r="F98" s="20">
        <f>+D98-E98</f>
        <v>5</v>
      </c>
      <c r="G98" s="11">
        <f>+E98-F98</f>
        <v>-5</v>
      </c>
      <c r="H98" s="12">
        <f>100*E98/D98</f>
        <v>0</v>
      </c>
    </row>
    <row r="99" spans="1:74" s="8" customFormat="1" ht="24.95" customHeight="1" x14ac:dyDescent="0.25">
      <c r="A99" s="17" t="s">
        <v>112</v>
      </c>
      <c r="B99" s="18" t="s">
        <v>215</v>
      </c>
      <c r="C99" s="19" t="s">
        <v>216</v>
      </c>
      <c r="D99" s="20">
        <v>7</v>
      </c>
      <c r="E99" s="20">
        <v>0</v>
      </c>
      <c r="F99" s="20">
        <f>+D99-E99</f>
        <v>7</v>
      </c>
      <c r="G99" s="11">
        <f>+E99-F99</f>
        <v>-7</v>
      </c>
      <c r="H99" s="12">
        <f>100*E99/D99</f>
        <v>0</v>
      </c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</row>
    <row r="100" spans="1:74" ht="24.95" customHeight="1" x14ac:dyDescent="0.25">
      <c r="A100" s="21" t="s">
        <v>0</v>
      </c>
      <c r="B100" s="21" t="s">
        <v>1</v>
      </c>
      <c r="C100" s="21" t="s">
        <v>2</v>
      </c>
      <c r="D100" s="22" t="s">
        <v>3</v>
      </c>
      <c r="E100" s="22" t="s">
        <v>4</v>
      </c>
      <c r="F100" s="22" t="s">
        <v>5</v>
      </c>
      <c r="G100" s="3" t="s">
        <v>6</v>
      </c>
      <c r="H100" s="3" t="s">
        <v>7</v>
      </c>
    </row>
    <row r="101" spans="1:74" ht="24.95" customHeight="1" x14ac:dyDescent="0.25">
      <c r="A101" s="17" t="s">
        <v>112</v>
      </c>
      <c r="B101" s="18" t="s">
        <v>217</v>
      </c>
      <c r="C101" s="19" t="s">
        <v>218</v>
      </c>
      <c r="D101" s="20">
        <v>11</v>
      </c>
      <c r="E101" s="20">
        <v>0</v>
      </c>
      <c r="F101" s="20">
        <f>+D101-E101</f>
        <v>11</v>
      </c>
      <c r="G101" s="11">
        <f>+E101-F101</f>
        <v>-11</v>
      </c>
      <c r="H101" s="12">
        <f>100*E101/D101</f>
        <v>0</v>
      </c>
    </row>
    <row r="102" spans="1:74" ht="24.95" customHeight="1" x14ac:dyDescent="0.25">
      <c r="A102" s="17" t="s">
        <v>112</v>
      </c>
      <c r="B102" s="18" t="s">
        <v>219</v>
      </c>
      <c r="C102" s="19" t="s">
        <v>220</v>
      </c>
      <c r="D102" s="20">
        <v>9</v>
      </c>
      <c r="E102" s="20">
        <v>0</v>
      </c>
      <c r="F102" s="20">
        <f>+D102-E102</f>
        <v>9</v>
      </c>
      <c r="G102" s="11">
        <f>+E102-F102</f>
        <v>-9</v>
      </c>
      <c r="H102" s="12">
        <f>100*E102/D102</f>
        <v>0</v>
      </c>
      <c r="J102" s="13"/>
    </row>
    <row r="103" spans="1:74" ht="24.95" customHeight="1" x14ac:dyDescent="0.25">
      <c r="A103" s="17" t="s">
        <v>69</v>
      </c>
      <c r="B103" s="18" t="s">
        <v>221</v>
      </c>
      <c r="C103" s="19" t="s">
        <v>222</v>
      </c>
      <c r="D103" s="20">
        <v>31</v>
      </c>
      <c r="E103" s="20">
        <v>0</v>
      </c>
      <c r="F103" s="20">
        <f>+D103-E103</f>
        <v>31</v>
      </c>
      <c r="G103" s="11">
        <f>+E103-F103</f>
        <v>-31</v>
      </c>
      <c r="H103" s="12">
        <f>100*E103/D103</f>
        <v>0</v>
      </c>
      <c r="J103" s="13"/>
    </row>
    <row r="104" spans="1:74" ht="24.95" customHeight="1" x14ac:dyDescent="0.25">
      <c r="A104" s="23" t="s">
        <v>69</v>
      </c>
      <c r="B104" s="18" t="s">
        <v>223</v>
      </c>
      <c r="C104" s="19" t="s">
        <v>224</v>
      </c>
      <c r="D104" s="20">
        <v>1</v>
      </c>
      <c r="E104" s="20">
        <v>0</v>
      </c>
      <c r="F104" s="20">
        <f>+D104-E104</f>
        <v>1</v>
      </c>
      <c r="G104" s="11">
        <f>+E104-F104</f>
        <v>-1</v>
      </c>
      <c r="H104" s="12">
        <f>100*E104/D104</f>
        <v>0</v>
      </c>
      <c r="J104" s="13"/>
    </row>
    <row r="105" spans="1:74" ht="24.95" customHeight="1" x14ac:dyDescent="0.25">
      <c r="A105" s="23" t="s">
        <v>69</v>
      </c>
      <c r="B105" s="18" t="s">
        <v>225</v>
      </c>
      <c r="C105" s="19" t="s">
        <v>226</v>
      </c>
      <c r="D105" s="20">
        <v>31</v>
      </c>
      <c r="E105" s="20">
        <v>0</v>
      </c>
      <c r="F105" s="20">
        <f>+D105-E105</f>
        <v>31</v>
      </c>
      <c r="G105" s="11">
        <f>+E105-F105</f>
        <v>-31</v>
      </c>
      <c r="H105" s="12">
        <f>100*E105/D105</f>
        <v>0</v>
      </c>
      <c r="J105" s="13"/>
    </row>
    <row r="106" spans="1:74" ht="24.95" customHeight="1" x14ac:dyDescent="0.25">
      <c r="A106" s="17" t="s">
        <v>69</v>
      </c>
      <c r="B106" s="18" t="s">
        <v>227</v>
      </c>
      <c r="C106" s="19" t="s">
        <v>228</v>
      </c>
      <c r="D106" s="20">
        <v>5</v>
      </c>
      <c r="E106" s="20">
        <v>0</v>
      </c>
      <c r="F106" s="20">
        <f>+D106-E106</f>
        <v>5</v>
      </c>
      <c r="G106" s="11">
        <f>+E106-F106</f>
        <v>-5</v>
      </c>
      <c r="H106" s="12">
        <f>100*E106/D106</f>
        <v>0</v>
      </c>
    </row>
    <row r="107" spans="1:74" s="8" customFormat="1" ht="24.95" customHeight="1" x14ac:dyDescent="0.25">
      <c r="A107" s="17" t="s">
        <v>69</v>
      </c>
      <c r="B107" s="18" t="s">
        <v>229</v>
      </c>
      <c r="C107" s="19" t="s">
        <v>230</v>
      </c>
      <c r="D107" s="20">
        <v>8</v>
      </c>
      <c r="E107" s="20">
        <v>0</v>
      </c>
      <c r="F107" s="20">
        <f>+D107-E107</f>
        <v>8</v>
      </c>
      <c r="G107" s="11">
        <f>+E107-F107</f>
        <v>-8</v>
      </c>
      <c r="H107" s="12">
        <f>100*E107/D107</f>
        <v>0</v>
      </c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</row>
    <row r="108" spans="1:74" ht="24.95" customHeight="1" x14ac:dyDescent="0.25">
      <c r="A108" s="17" t="s">
        <v>69</v>
      </c>
      <c r="B108" s="18" t="s">
        <v>231</v>
      </c>
      <c r="C108" s="19" t="s">
        <v>232</v>
      </c>
      <c r="D108" s="20">
        <v>7</v>
      </c>
      <c r="E108" s="20">
        <v>0</v>
      </c>
      <c r="F108" s="20">
        <f>+D108-E108</f>
        <v>7</v>
      </c>
      <c r="G108" s="11">
        <f>+E108-F108</f>
        <v>-7</v>
      </c>
      <c r="H108" s="12">
        <f>100*E108/D108</f>
        <v>0</v>
      </c>
    </row>
    <row r="109" spans="1:74" s="8" customFormat="1" ht="24.95" customHeight="1" x14ac:dyDescent="0.25">
      <c r="A109" s="17" t="s">
        <v>233</v>
      </c>
      <c r="B109" s="18" t="s">
        <v>234</v>
      </c>
      <c r="C109" s="19" t="s">
        <v>235</v>
      </c>
      <c r="D109" s="20">
        <v>26</v>
      </c>
      <c r="E109" s="20">
        <v>0</v>
      </c>
      <c r="F109" s="20">
        <f>+D109-E109</f>
        <v>26</v>
      </c>
      <c r="G109" s="11">
        <f>+E109-F109</f>
        <v>-26</v>
      </c>
      <c r="H109" s="12">
        <f>100*E109/D109</f>
        <v>0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</row>
    <row r="110" spans="1:74" ht="24.95" customHeight="1" x14ac:dyDescent="0.25">
      <c r="A110" s="17" t="s">
        <v>233</v>
      </c>
      <c r="B110" s="18" t="s">
        <v>236</v>
      </c>
      <c r="C110" s="19" t="s">
        <v>237</v>
      </c>
      <c r="D110" s="20">
        <v>64</v>
      </c>
      <c r="E110" s="20">
        <v>0</v>
      </c>
      <c r="F110" s="20">
        <f>+D110-E110</f>
        <v>64</v>
      </c>
      <c r="G110" s="11">
        <f>+E110-F110</f>
        <v>-64</v>
      </c>
      <c r="H110" s="12">
        <f>100*E110/D110</f>
        <v>0</v>
      </c>
    </row>
    <row r="111" spans="1:74" ht="24.95" customHeight="1" x14ac:dyDescent="0.25">
      <c r="A111" s="17" t="s">
        <v>233</v>
      </c>
      <c r="B111" s="18" t="s">
        <v>238</v>
      </c>
      <c r="C111" s="19" t="s">
        <v>239</v>
      </c>
      <c r="D111" s="20">
        <v>56</v>
      </c>
      <c r="E111" s="20">
        <v>0</v>
      </c>
      <c r="F111" s="20">
        <f>+D111-E111</f>
        <v>56</v>
      </c>
      <c r="G111" s="11">
        <f>+E111-F111</f>
        <v>-56</v>
      </c>
      <c r="H111" s="12">
        <f>100*E111/D111</f>
        <v>0</v>
      </c>
    </row>
    <row r="112" spans="1:74" ht="24.95" customHeight="1" x14ac:dyDescent="0.25">
      <c r="A112" s="17" t="s">
        <v>233</v>
      </c>
      <c r="B112" s="18" t="s">
        <v>240</v>
      </c>
      <c r="C112" s="19" t="s">
        <v>241</v>
      </c>
      <c r="D112" s="20">
        <v>38</v>
      </c>
      <c r="E112" s="20">
        <v>0</v>
      </c>
      <c r="F112" s="20">
        <f>+D112-E112</f>
        <v>38</v>
      </c>
      <c r="G112" s="11">
        <f>+E112-F112</f>
        <v>-38</v>
      </c>
      <c r="H112" s="12">
        <f>100*E112/D112</f>
        <v>0</v>
      </c>
    </row>
    <row r="113" spans="1:74" s="8" customFormat="1" ht="24.95" customHeight="1" x14ac:dyDescent="0.25">
      <c r="A113" s="17" t="s">
        <v>233</v>
      </c>
      <c r="B113" s="18" t="s">
        <v>242</v>
      </c>
      <c r="C113" s="19" t="s">
        <v>243</v>
      </c>
      <c r="D113" s="20">
        <v>14</v>
      </c>
      <c r="E113" s="20">
        <v>0</v>
      </c>
      <c r="F113" s="20">
        <f>+D113-E113</f>
        <v>14</v>
      </c>
      <c r="G113" s="11">
        <f>+E113-F113</f>
        <v>-14</v>
      </c>
      <c r="H113" s="12">
        <f>100*E113/D113</f>
        <v>0</v>
      </c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</row>
    <row r="114" spans="1:74" s="7" customFormat="1" ht="24.95" customHeight="1" x14ac:dyDescent="0.25">
      <c r="A114" s="17" t="s">
        <v>233</v>
      </c>
      <c r="B114" s="18" t="s">
        <v>244</v>
      </c>
      <c r="C114" s="19" t="s">
        <v>245</v>
      </c>
      <c r="D114" s="20">
        <v>17</v>
      </c>
      <c r="E114" s="20">
        <v>0</v>
      </c>
      <c r="F114" s="20">
        <f>+D114-E114</f>
        <v>17</v>
      </c>
      <c r="G114" s="11">
        <f>+E114-F114</f>
        <v>-17</v>
      </c>
      <c r="H114" s="12">
        <f>100*E114/D114</f>
        <v>0</v>
      </c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</row>
    <row r="115" spans="1:74" s="8" customFormat="1" ht="24.95" customHeight="1" x14ac:dyDescent="0.25">
      <c r="A115" s="17" t="s">
        <v>86</v>
      </c>
      <c r="B115" s="18" t="s">
        <v>246</v>
      </c>
      <c r="C115" s="19" t="s">
        <v>247</v>
      </c>
      <c r="D115" s="20">
        <v>31</v>
      </c>
      <c r="E115" s="20">
        <v>0</v>
      </c>
      <c r="F115" s="20">
        <f>+D115-E115</f>
        <v>31</v>
      </c>
      <c r="G115" s="11">
        <f>+E115-F115</f>
        <v>-31</v>
      </c>
      <c r="H115" s="12">
        <f>100*E115/D115</f>
        <v>0</v>
      </c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</row>
    <row r="116" spans="1:74" ht="24.95" customHeight="1" x14ac:dyDescent="0.25">
      <c r="A116" s="17" t="s">
        <v>86</v>
      </c>
      <c r="B116" s="18" t="s">
        <v>248</v>
      </c>
      <c r="C116" s="19" t="s">
        <v>249</v>
      </c>
      <c r="D116" s="20">
        <v>17</v>
      </c>
      <c r="E116" s="20">
        <v>0</v>
      </c>
      <c r="F116" s="20">
        <f>+D116-E116</f>
        <v>17</v>
      </c>
      <c r="G116" s="11">
        <f>+E116-F116</f>
        <v>-17</v>
      </c>
      <c r="H116" s="12">
        <f>100*E116/D116</f>
        <v>0</v>
      </c>
    </row>
    <row r="117" spans="1:74" ht="24.95" customHeight="1" x14ac:dyDescent="0.25">
      <c r="A117" s="17" t="s">
        <v>86</v>
      </c>
      <c r="B117" s="18" t="s">
        <v>250</v>
      </c>
      <c r="C117" s="19" t="s">
        <v>251</v>
      </c>
      <c r="D117" s="20">
        <v>31</v>
      </c>
      <c r="E117" s="20">
        <v>0</v>
      </c>
      <c r="F117" s="20">
        <f>+D117-E117</f>
        <v>31</v>
      </c>
      <c r="G117" s="11">
        <f>+E117-F117</f>
        <v>-31</v>
      </c>
      <c r="H117" s="12">
        <f>100*E117/D117</f>
        <v>0</v>
      </c>
    </row>
    <row r="118" spans="1:74" ht="24.95" customHeight="1" x14ac:dyDescent="0.25">
      <c r="A118" s="17" t="s">
        <v>86</v>
      </c>
      <c r="B118" s="18" t="s">
        <v>252</v>
      </c>
      <c r="C118" s="19" t="s">
        <v>253</v>
      </c>
      <c r="D118" s="20">
        <v>11</v>
      </c>
      <c r="E118" s="20">
        <v>0</v>
      </c>
      <c r="F118" s="20">
        <f>+D118-E118</f>
        <v>11</v>
      </c>
      <c r="G118" s="11">
        <f>+E118-F118</f>
        <v>-11</v>
      </c>
      <c r="H118" s="12">
        <f>100*E118/D118</f>
        <v>0</v>
      </c>
    </row>
    <row r="119" spans="1:74" s="8" customFormat="1" ht="24.95" customHeight="1" x14ac:dyDescent="0.25">
      <c r="A119" s="17" t="s">
        <v>254</v>
      </c>
      <c r="B119" s="18" t="s">
        <v>255</v>
      </c>
      <c r="C119" s="19" t="s">
        <v>256</v>
      </c>
      <c r="D119" s="20">
        <v>9</v>
      </c>
      <c r="E119" s="20">
        <v>0</v>
      </c>
      <c r="F119" s="20">
        <f>+D119-E119</f>
        <v>9</v>
      </c>
      <c r="G119" s="11">
        <f>+E119-F119</f>
        <v>-9</v>
      </c>
      <c r="H119" s="12">
        <f>100*E119/D119</f>
        <v>0</v>
      </c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</row>
    <row r="120" spans="1:74" s="7" customFormat="1" ht="24.95" customHeight="1" x14ac:dyDescent="0.25">
      <c r="A120" s="17" t="s">
        <v>254</v>
      </c>
      <c r="B120" s="18" t="s">
        <v>257</v>
      </c>
      <c r="C120" s="19" t="s">
        <v>258</v>
      </c>
      <c r="D120" s="20">
        <v>8</v>
      </c>
      <c r="E120" s="20">
        <v>0</v>
      </c>
      <c r="F120" s="20">
        <f>+D120-E120</f>
        <v>8</v>
      </c>
      <c r="G120" s="11">
        <f>+E120-F120</f>
        <v>-8</v>
      </c>
      <c r="H120" s="12">
        <f>100*E120/D120</f>
        <v>0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</row>
    <row r="121" spans="1:74" ht="24.95" customHeight="1" x14ac:dyDescent="0.25">
      <c r="A121" s="17" t="s">
        <v>259</v>
      </c>
      <c r="B121" s="18" t="s">
        <v>260</v>
      </c>
      <c r="C121" s="19" t="s">
        <v>261</v>
      </c>
      <c r="D121" s="20">
        <v>18</v>
      </c>
      <c r="E121" s="20">
        <v>0</v>
      </c>
      <c r="F121" s="20">
        <f>+D121-E121</f>
        <v>18</v>
      </c>
      <c r="G121" s="11">
        <f>+E121-F121</f>
        <v>-18</v>
      </c>
      <c r="H121" s="12">
        <f>100*E121/D121</f>
        <v>0</v>
      </c>
    </row>
    <row r="122" spans="1:74" ht="24.95" customHeight="1" x14ac:dyDescent="0.25">
      <c r="A122" s="17" t="s">
        <v>259</v>
      </c>
      <c r="B122" s="18" t="s">
        <v>262</v>
      </c>
      <c r="C122" s="19" t="s">
        <v>263</v>
      </c>
      <c r="D122" s="20">
        <v>9</v>
      </c>
      <c r="E122" s="20">
        <v>0</v>
      </c>
      <c r="F122" s="20">
        <f>+D122-E122</f>
        <v>9</v>
      </c>
      <c r="G122" s="11">
        <f>+E122-F122</f>
        <v>-9</v>
      </c>
      <c r="H122" s="12">
        <f>100*E122/D122</f>
        <v>0</v>
      </c>
    </row>
    <row r="123" spans="1:74" ht="24.95" customHeight="1" x14ac:dyDescent="0.25">
      <c r="A123" s="17" t="s">
        <v>259</v>
      </c>
      <c r="B123" s="18" t="s">
        <v>264</v>
      </c>
      <c r="C123" s="19" t="s">
        <v>265</v>
      </c>
      <c r="D123" s="20">
        <v>24</v>
      </c>
      <c r="E123" s="20">
        <v>0</v>
      </c>
      <c r="F123" s="20">
        <f>+D123-E123</f>
        <v>24</v>
      </c>
      <c r="G123" s="11">
        <f>+E123-F123</f>
        <v>-24</v>
      </c>
      <c r="H123" s="12">
        <f>100*E123/D123</f>
        <v>0</v>
      </c>
    </row>
    <row r="124" spans="1:74" s="8" customFormat="1" ht="24.95" customHeight="1" x14ac:dyDescent="0.25">
      <c r="A124" s="17" t="s">
        <v>259</v>
      </c>
      <c r="B124" s="18" t="s">
        <v>266</v>
      </c>
      <c r="C124" s="19" t="s">
        <v>267</v>
      </c>
      <c r="D124" s="20">
        <v>1</v>
      </c>
      <c r="E124" s="20">
        <v>0</v>
      </c>
      <c r="F124" s="20">
        <f>+D124-E124</f>
        <v>1</v>
      </c>
      <c r="G124" s="11">
        <f>+E124-F124</f>
        <v>-1</v>
      </c>
      <c r="H124" s="12">
        <f>100*E124/D124</f>
        <v>0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</row>
    <row r="125" spans="1:74" ht="24.95" customHeight="1" x14ac:dyDescent="0.25">
      <c r="A125" s="17" t="s">
        <v>268</v>
      </c>
      <c r="B125" s="18" t="s">
        <v>269</v>
      </c>
      <c r="C125" s="19" t="s">
        <v>270</v>
      </c>
      <c r="D125" s="20">
        <v>7</v>
      </c>
      <c r="E125" s="20">
        <v>0</v>
      </c>
      <c r="F125" s="20">
        <f>+D125-E125</f>
        <v>7</v>
      </c>
      <c r="G125" s="11">
        <f>+E125-F125</f>
        <v>-7</v>
      </c>
      <c r="H125" s="12">
        <f>100*E125/D125</f>
        <v>0</v>
      </c>
    </row>
    <row r="126" spans="1:74" s="8" customFormat="1" ht="24.95" customHeight="1" x14ac:dyDescent="0.25">
      <c r="A126" s="17" t="s">
        <v>268</v>
      </c>
      <c r="B126" s="18" t="s">
        <v>271</v>
      </c>
      <c r="C126" s="19" t="s">
        <v>272</v>
      </c>
      <c r="D126" s="20">
        <v>13</v>
      </c>
      <c r="E126" s="20">
        <v>0</v>
      </c>
      <c r="F126" s="20">
        <f>+D126-E126</f>
        <v>13</v>
      </c>
      <c r="G126" s="11">
        <f>+E126-F126</f>
        <v>-13</v>
      </c>
      <c r="H126" s="12">
        <f>100*E126/D126</f>
        <v>0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</row>
    <row r="127" spans="1:74" ht="24.95" customHeight="1" x14ac:dyDescent="0.25">
      <c r="A127" s="17" t="s">
        <v>19</v>
      </c>
      <c r="B127" s="18" t="s">
        <v>273</v>
      </c>
      <c r="C127" s="19" t="s">
        <v>274</v>
      </c>
      <c r="D127" s="20">
        <v>13</v>
      </c>
      <c r="E127" s="20">
        <v>0</v>
      </c>
      <c r="F127" s="20">
        <f>+D127-E127</f>
        <v>13</v>
      </c>
      <c r="G127" s="11">
        <f>+E127-F127</f>
        <v>-13</v>
      </c>
      <c r="H127" s="12">
        <f>100*E127/D127</f>
        <v>0</v>
      </c>
    </row>
    <row r="128" spans="1:74" ht="24.95" customHeight="1" x14ac:dyDescent="0.25">
      <c r="A128" s="17" t="s">
        <v>19</v>
      </c>
      <c r="B128" s="18" t="s">
        <v>275</v>
      </c>
      <c r="C128" s="19" t="s">
        <v>276</v>
      </c>
      <c r="D128" s="20">
        <v>6</v>
      </c>
      <c r="E128" s="20">
        <v>0</v>
      </c>
      <c r="F128" s="20">
        <f>+D128-E128</f>
        <v>6</v>
      </c>
      <c r="G128" s="11">
        <f>+E128-F128</f>
        <v>-6</v>
      </c>
      <c r="H128" s="12">
        <f>100*E128/D128</f>
        <v>0</v>
      </c>
      <c r="J128" s="13"/>
    </row>
    <row r="129" spans="1:74" ht="24.95" customHeight="1" x14ac:dyDescent="0.25">
      <c r="A129" s="17" t="s">
        <v>19</v>
      </c>
      <c r="B129" s="18" t="s">
        <v>277</v>
      </c>
      <c r="C129" s="19" t="s">
        <v>278</v>
      </c>
      <c r="D129" s="20">
        <v>9</v>
      </c>
      <c r="E129" s="20">
        <v>0</v>
      </c>
      <c r="F129" s="20">
        <f>+D129-E129</f>
        <v>9</v>
      </c>
      <c r="G129" s="11">
        <f>+E129-F129</f>
        <v>-9</v>
      </c>
      <c r="H129" s="12">
        <f>100*E129/D129</f>
        <v>0</v>
      </c>
      <c r="J129" s="13"/>
    </row>
    <row r="130" spans="1:74" s="8" customFormat="1" ht="24.95" customHeight="1" x14ac:dyDescent="0.25">
      <c r="A130" s="17" t="s">
        <v>19</v>
      </c>
      <c r="B130" s="18" t="s">
        <v>279</v>
      </c>
      <c r="C130" s="19" t="s">
        <v>280</v>
      </c>
      <c r="D130" s="20">
        <v>15</v>
      </c>
      <c r="E130" s="20">
        <v>0</v>
      </c>
      <c r="F130" s="20">
        <f>+D130-E130</f>
        <v>15</v>
      </c>
      <c r="G130" s="11">
        <f>+E130-F130</f>
        <v>-15</v>
      </c>
      <c r="H130" s="12">
        <f>100*E130/D130</f>
        <v>0</v>
      </c>
      <c r="I130" s="4"/>
      <c r="J130" s="13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</row>
    <row r="131" spans="1:74" ht="24.95" customHeight="1" x14ac:dyDescent="0.25">
      <c r="A131" s="17" t="s">
        <v>19</v>
      </c>
      <c r="B131" s="18" t="s">
        <v>281</v>
      </c>
      <c r="C131" s="19" t="s">
        <v>282</v>
      </c>
      <c r="D131" s="20">
        <v>4</v>
      </c>
      <c r="E131" s="20">
        <v>0</v>
      </c>
      <c r="F131" s="20">
        <f>+D131-E131</f>
        <v>4</v>
      </c>
      <c r="G131" s="11">
        <f>+E131-F131</f>
        <v>-4</v>
      </c>
      <c r="H131" s="12">
        <f>100*E131/D131</f>
        <v>0</v>
      </c>
      <c r="J131" s="13"/>
    </row>
    <row r="132" spans="1:74" ht="24.95" customHeight="1" x14ac:dyDescent="0.25">
      <c r="A132" s="21" t="s">
        <v>0</v>
      </c>
      <c r="B132" s="21" t="s">
        <v>1</v>
      </c>
      <c r="C132" s="21" t="s">
        <v>2</v>
      </c>
      <c r="D132" s="22" t="s">
        <v>3</v>
      </c>
      <c r="E132" s="22" t="s">
        <v>4</v>
      </c>
      <c r="F132" s="22" t="s">
        <v>5</v>
      </c>
      <c r="G132" s="3" t="s">
        <v>6</v>
      </c>
      <c r="H132" s="3" t="s">
        <v>7</v>
      </c>
    </row>
    <row r="133" spans="1:74" ht="24.95" customHeight="1" x14ac:dyDescent="0.25">
      <c r="A133" s="17" t="s">
        <v>19</v>
      </c>
      <c r="B133" s="18" t="s">
        <v>283</v>
      </c>
      <c r="C133" s="19" t="s">
        <v>284</v>
      </c>
      <c r="D133" s="20">
        <v>5</v>
      </c>
      <c r="E133" s="20">
        <v>0</v>
      </c>
      <c r="F133" s="20">
        <f>+D133-E133</f>
        <v>5</v>
      </c>
      <c r="G133" s="11">
        <f>+E133-F133</f>
        <v>-5</v>
      </c>
      <c r="H133" s="12">
        <f>100*E133/D133</f>
        <v>0</v>
      </c>
    </row>
    <row r="134" spans="1:74" ht="24.95" customHeight="1" x14ac:dyDescent="0.25">
      <c r="A134" s="17" t="s">
        <v>285</v>
      </c>
      <c r="B134" s="18" t="s">
        <v>286</v>
      </c>
      <c r="C134" s="19" t="s">
        <v>287</v>
      </c>
      <c r="D134" s="20">
        <v>9</v>
      </c>
      <c r="E134" s="20">
        <v>0</v>
      </c>
      <c r="F134" s="20">
        <f>+D134-E134</f>
        <v>9</v>
      </c>
      <c r="G134" s="11">
        <f>+E134-F134</f>
        <v>-9</v>
      </c>
      <c r="H134" s="12">
        <f>100*E134/D134</f>
        <v>0</v>
      </c>
    </row>
    <row r="135" spans="1:74" ht="24.95" customHeight="1" x14ac:dyDescent="0.25">
      <c r="A135" s="17" t="s">
        <v>285</v>
      </c>
      <c r="B135" s="18" t="s">
        <v>288</v>
      </c>
      <c r="C135" s="19" t="s">
        <v>289</v>
      </c>
      <c r="D135" s="20">
        <v>8</v>
      </c>
      <c r="E135" s="20">
        <v>0</v>
      </c>
      <c r="F135" s="20">
        <f>+D135-E135</f>
        <v>8</v>
      </c>
      <c r="G135" s="11">
        <f>+E135-F135</f>
        <v>-8</v>
      </c>
      <c r="H135" s="12">
        <f>100*E135/D135</f>
        <v>0</v>
      </c>
    </row>
    <row r="136" spans="1:74" ht="24.95" customHeight="1" x14ac:dyDescent="0.25">
      <c r="A136" s="17" t="s">
        <v>285</v>
      </c>
      <c r="B136" s="18" t="s">
        <v>290</v>
      </c>
      <c r="C136" s="19" t="s">
        <v>291</v>
      </c>
      <c r="D136" s="20">
        <v>5</v>
      </c>
      <c r="E136" s="20">
        <v>0</v>
      </c>
      <c r="F136" s="20">
        <f>+D136-E136</f>
        <v>5</v>
      </c>
      <c r="G136" s="11">
        <f>+E136-F136</f>
        <v>-5</v>
      </c>
      <c r="H136" s="12">
        <f>100*E136/D136</f>
        <v>0</v>
      </c>
    </row>
    <row r="137" spans="1:74" s="8" customFormat="1" ht="24.95" customHeight="1" x14ac:dyDescent="0.25">
      <c r="A137" s="17" t="s">
        <v>285</v>
      </c>
      <c r="B137" s="18" t="s">
        <v>292</v>
      </c>
      <c r="C137" s="19" t="s">
        <v>293</v>
      </c>
      <c r="D137" s="20">
        <v>16</v>
      </c>
      <c r="E137" s="20">
        <v>0</v>
      </c>
      <c r="F137" s="20">
        <f>+D137-E137</f>
        <v>16</v>
      </c>
      <c r="G137" s="11">
        <f>+E137-F137</f>
        <v>-16</v>
      </c>
      <c r="H137" s="12">
        <f>100*E137/D137</f>
        <v>0</v>
      </c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</row>
    <row r="138" spans="1:74" s="7" customFormat="1" ht="24.95" customHeight="1" x14ac:dyDescent="0.25">
      <c r="A138" s="17" t="s">
        <v>285</v>
      </c>
      <c r="B138" s="18" t="s">
        <v>294</v>
      </c>
      <c r="C138" s="19" t="s">
        <v>295</v>
      </c>
      <c r="D138" s="20">
        <v>18</v>
      </c>
      <c r="E138" s="20">
        <v>0</v>
      </c>
      <c r="F138" s="20">
        <f>+D138-E138</f>
        <v>18</v>
      </c>
      <c r="G138" s="11">
        <f>+E138-F138</f>
        <v>-18</v>
      </c>
      <c r="H138" s="12">
        <f>100*E138/D138</f>
        <v>0</v>
      </c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</row>
    <row r="139" spans="1:74" ht="24.95" customHeight="1" x14ac:dyDescent="0.25">
      <c r="A139" s="17" t="s">
        <v>24</v>
      </c>
      <c r="B139" s="18" t="s">
        <v>296</v>
      </c>
      <c r="C139" s="19" t="s">
        <v>297</v>
      </c>
      <c r="D139" s="20">
        <v>19</v>
      </c>
      <c r="E139" s="20">
        <v>0</v>
      </c>
      <c r="F139" s="20">
        <f>+D139-E139</f>
        <v>19</v>
      </c>
      <c r="G139" s="11">
        <f>+E139-F139</f>
        <v>-19</v>
      </c>
      <c r="H139" s="12">
        <f>100*E139/D139</f>
        <v>0</v>
      </c>
    </row>
    <row r="140" spans="1:74" s="8" customFormat="1" ht="24.95" customHeight="1" x14ac:dyDescent="0.25">
      <c r="A140" s="17" t="s">
        <v>24</v>
      </c>
      <c r="B140" s="18" t="s">
        <v>298</v>
      </c>
      <c r="C140" s="19" t="s">
        <v>299</v>
      </c>
      <c r="D140" s="20">
        <v>10</v>
      </c>
      <c r="E140" s="20">
        <v>0</v>
      </c>
      <c r="F140" s="20">
        <f>+D140-E140</f>
        <v>10</v>
      </c>
      <c r="G140" s="11">
        <f>+E140-F140</f>
        <v>-10</v>
      </c>
      <c r="H140" s="12">
        <f>100*E140/D140</f>
        <v>0</v>
      </c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</row>
    <row r="141" spans="1:74" ht="24.95" customHeight="1" x14ac:dyDescent="0.25">
      <c r="A141" s="17" t="s">
        <v>24</v>
      </c>
      <c r="B141" s="18" t="s">
        <v>300</v>
      </c>
      <c r="C141" s="19" t="s">
        <v>301</v>
      </c>
      <c r="D141" s="20">
        <v>21</v>
      </c>
      <c r="E141" s="20">
        <v>0</v>
      </c>
      <c r="F141" s="20">
        <f>+D141-E141</f>
        <v>21</v>
      </c>
      <c r="G141" s="11">
        <f>+E141-F141</f>
        <v>-21</v>
      </c>
      <c r="H141" s="12">
        <f>100*E141/D141</f>
        <v>0</v>
      </c>
    </row>
    <row r="142" spans="1:74" ht="24.95" customHeight="1" x14ac:dyDescent="0.25">
      <c r="A142" s="17" t="s">
        <v>27</v>
      </c>
      <c r="B142" s="18" t="s">
        <v>302</v>
      </c>
      <c r="C142" s="19" t="s">
        <v>303</v>
      </c>
      <c r="D142" s="20">
        <v>6</v>
      </c>
      <c r="E142" s="20">
        <v>0</v>
      </c>
      <c r="F142" s="20">
        <f>+D142-E142</f>
        <v>6</v>
      </c>
      <c r="G142" s="11">
        <f>+E142-F142</f>
        <v>-6</v>
      </c>
      <c r="H142" s="12">
        <f>100*E142/D142</f>
        <v>0</v>
      </c>
    </row>
    <row r="143" spans="1:74" ht="24.95" customHeight="1" x14ac:dyDescent="0.25">
      <c r="A143" s="17" t="s">
        <v>27</v>
      </c>
      <c r="B143" s="18" t="s">
        <v>77</v>
      </c>
      <c r="C143" s="19" t="s">
        <v>304</v>
      </c>
      <c r="D143" s="20">
        <v>6</v>
      </c>
      <c r="E143" s="20">
        <v>0</v>
      </c>
      <c r="F143" s="20">
        <f>+D143-E143</f>
        <v>6</v>
      </c>
      <c r="G143" s="11">
        <f>+E143-F143</f>
        <v>-6</v>
      </c>
      <c r="H143" s="12">
        <f>100*E143/D143</f>
        <v>0</v>
      </c>
    </row>
    <row r="144" spans="1:74" s="8" customFormat="1" ht="24.95" customHeight="1" x14ac:dyDescent="0.25">
      <c r="A144" s="17" t="s">
        <v>27</v>
      </c>
      <c r="B144" s="18" t="s">
        <v>305</v>
      </c>
      <c r="C144" s="19" t="s">
        <v>306</v>
      </c>
      <c r="D144" s="20">
        <v>5</v>
      </c>
      <c r="E144" s="20">
        <v>0</v>
      </c>
      <c r="F144" s="20">
        <f>+D144-E144</f>
        <v>5</v>
      </c>
      <c r="G144" s="11">
        <f>+E144-F144</f>
        <v>-5</v>
      </c>
      <c r="H144" s="12">
        <f>100*E144/D144</f>
        <v>0</v>
      </c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</row>
    <row r="145" spans="1:74" s="8" customFormat="1" ht="24.95" customHeight="1" x14ac:dyDescent="0.25">
      <c r="A145" s="17" t="s">
        <v>27</v>
      </c>
      <c r="B145" s="18" t="s">
        <v>307</v>
      </c>
      <c r="C145" s="19" t="s">
        <v>308</v>
      </c>
      <c r="D145" s="20">
        <v>22</v>
      </c>
      <c r="E145" s="20">
        <v>0</v>
      </c>
      <c r="F145" s="20">
        <f>+D145-E145</f>
        <v>22</v>
      </c>
      <c r="G145" s="11">
        <f>+E145-F145</f>
        <v>-22</v>
      </c>
      <c r="H145" s="12">
        <f>100*E145/D145</f>
        <v>0</v>
      </c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</row>
    <row r="146" spans="1:74" s="8" customFormat="1" ht="24.95" customHeight="1" x14ac:dyDescent="0.25">
      <c r="A146" s="17" t="s">
        <v>309</v>
      </c>
      <c r="B146" s="18" t="s">
        <v>310</v>
      </c>
      <c r="C146" s="19" t="s">
        <v>311</v>
      </c>
      <c r="D146" s="20">
        <v>9</v>
      </c>
      <c r="E146" s="20">
        <v>0</v>
      </c>
      <c r="F146" s="20">
        <f>+D146-E146</f>
        <v>9</v>
      </c>
      <c r="G146" s="11">
        <f>+E146-F146</f>
        <v>-9</v>
      </c>
      <c r="H146" s="12">
        <f>100*E146/D146</f>
        <v>0</v>
      </c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</row>
    <row r="147" spans="1:74" ht="24.95" customHeight="1" x14ac:dyDescent="0.25">
      <c r="A147" s="17" t="s">
        <v>309</v>
      </c>
      <c r="B147" s="18" t="s">
        <v>312</v>
      </c>
      <c r="C147" s="19" t="s">
        <v>313</v>
      </c>
      <c r="D147" s="20">
        <v>2</v>
      </c>
      <c r="E147" s="20">
        <v>0</v>
      </c>
      <c r="F147" s="20">
        <f>+D147-E147</f>
        <v>2</v>
      </c>
      <c r="G147" s="11">
        <f>+E147-F147</f>
        <v>-2</v>
      </c>
      <c r="H147" s="12">
        <f>100*E147/D147</f>
        <v>0</v>
      </c>
      <c r="J147" s="13"/>
    </row>
    <row r="148" spans="1:74" ht="24.95" customHeight="1" x14ac:dyDescent="0.25">
      <c r="A148" s="17" t="s">
        <v>309</v>
      </c>
      <c r="B148" s="18" t="s">
        <v>314</v>
      </c>
      <c r="C148" s="19" t="s">
        <v>315</v>
      </c>
      <c r="D148" s="20">
        <v>2</v>
      </c>
      <c r="E148" s="20">
        <v>0</v>
      </c>
      <c r="F148" s="20">
        <f>+D148-E148</f>
        <v>2</v>
      </c>
      <c r="G148" s="11">
        <f>+E148-F148</f>
        <v>-2</v>
      </c>
      <c r="H148" s="12">
        <f>100*E148/D148</f>
        <v>0</v>
      </c>
      <c r="J148" s="13"/>
    </row>
    <row r="149" spans="1:74" ht="24.95" customHeight="1" x14ac:dyDescent="0.25">
      <c r="A149" s="17" t="s">
        <v>50</v>
      </c>
      <c r="B149" s="18" t="s">
        <v>316</v>
      </c>
      <c r="C149" s="19" t="s">
        <v>317</v>
      </c>
      <c r="D149" s="20">
        <v>60</v>
      </c>
      <c r="E149" s="20">
        <v>0</v>
      </c>
      <c r="F149" s="20">
        <f>+D149-E149</f>
        <v>60</v>
      </c>
      <c r="G149" s="11">
        <f>+E149-F149</f>
        <v>-60</v>
      </c>
      <c r="H149" s="12">
        <f>100*E149/D149</f>
        <v>0</v>
      </c>
      <c r="J149" s="13"/>
    </row>
    <row r="150" spans="1:74" s="8" customFormat="1" ht="24.95" customHeight="1" x14ac:dyDescent="0.25">
      <c r="A150" s="17" t="s">
        <v>30</v>
      </c>
      <c r="B150" s="18" t="s">
        <v>318</v>
      </c>
      <c r="C150" s="19" t="s">
        <v>319</v>
      </c>
      <c r="D150" s="20">
        <v>16</v>
      </c>
      <c r="E150" s="20">
        <v>0</v>
      </c>
      <c r="F150" s="20">
        <f>+D150-E150</f>
        <v>16</v>
      </c>
      <c r="G150" s="11">
        <f>+E150-F150</f>
        <v>-16</v>
      </c>
      <c r="H150" s="12">
        <f>100*E150/D150</f>
        <v>0</v>
      </c>
      <c r="I150" s="4"/>
      <c r="J150" s="13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</row>
    <row r="151" spans="1:74" ht="24.95" customHeight="1" x14ac:dyDescent="0.25">
      <c r="A151" s="17" t="s">
        <v>30</v>
      </c>
      <c r="B151" s="18" t="s">
        <v>72</v>
      </c>
      <c r="C151" s="19" t="s">
        <v>320</v>
      </c>
      <c r="D151" s="20">
        <v>10</v>
      </c>
      <c r="E151" s="20">
        <v>0</v>
      </c>
      <c r="F151" s="20">
        <f>+D151-E151</f>
        <v>10</v>
      </c>
      <c r="G151" s="11">
        <f>+E151-F151</f>
        <v>-10</v>
      </c>
      <c r="H151" s="12">
        <f>100*E151/D151</f>
        <v>0</v>
      </c>
      <c r="J151" s="13"/>
    </row>
    <row r="152" spans="1:74" ht="24.95" customHeight="1" x14ac:dyDescent="0.25">
      <c r="A152" s="17" t="s">
        <v>41</v>
      </c>
      <c r="B152" s="18" t="s">
        <v>321</v>
      </c>
      <c r="C152" s="19" t="s">
        <v>322</v>
      </c>
      <c r="D152" s="20">
        <v>3</v>
      </c>
      <c r="E152" s="20">
        <v>0</v>
      </c>
      <c r="F152" s="20">
        <f>+D152-E152</f>
        <v>3</v>
      </c>
      <c r="G152" s="11">
        <f>+E152-F152</f>
        <v>-3</v>
      </c>
      <c r="H152" s="12">
        <f>100*E152/D152</f>
        <v>0</v>
      </c>
      <c r="J152" s="13"/>
    </row>
    <row r="153" spans="1:74" ht="24.95" customHeight="1" x14ac:dyDescent="0.25">
      <c r="A153" s="17" t="s">
        <v>41</v>
      </c>
      <c r="B153" s="18" t="s">
        <v>323</v>
      </c>
      <c r="C153" s="19" t="s">
        <v>324</v>
      </c>
      <c r="D153" s="20">
        <v>10</v>
      </c>
      <c r="E153" s="20">
        <v>0</v>
      </c>
      <c r="F153" s="20">
        <f>+D153-E153</f>
        <v>10</v>
      </c>
      <c r="G153" s="11">
        <f>+E153-F153</f>
        <v>-10</v>
      </c>
      <c r="H153" s="12">
        <f>100*E153/D153</f>
        <v>0</v>
      </c>
      <c r="J153" s="13"/>
    </row>
    <row r="154" spans="1:74" ht="24.95" customHeight="1" x14ac:dyDescent="0.25">
      <c r="A154" s="17" t="s">
        <v>59</v>
      </c>
      <c r="B154" s="18" t="s">
        <v>325</v>
      </c>
      <c r="C154" s="19" t="s">
        <v>326</v>
      </c>
      <c r="D154" s="20">
        <v>14</v>
      </c>
      <c r="E154" s="20">
        <v>0</v>
      </c>
      <c r="F154" s="20">
        <f>+D154-E154</f>
        <v>14</v>
      </c>
      <c r="G154" s="11">
        <f>+E154-F154</f>
        <v>-14</v>
      </c>
      <c r="H154" s="12">
        <f>100*E154/D154</f>
        <v>0</v>
      </c>
      <c r="J154" s="13"/>
    </row>
    <row r="155" spans="1:74" ht="24.95" customHeight="1" x14ac:dyDescent="0.25">
      <c r="A155" s="17" t="s">
        <v>59</v>
      </c>
      <c r="B155" s="18" t="s">
        <v>327</v>
      </c>
      <c r="C155" s="19" t="s">
        <v>328</v>
      </c>
      <c r="D155" s="20">
        <v>19</v>
      </c>
      <c r="E155" s="20">
        <v>0</v>
      </c>
      <c r="F155" s="20">
        <f>+D155-E155</f>
        <v>19</v>
      </c>
      <c r="G155" s="11">
        <f>+E155-F155</f>
        <v>-19</v>
      </c>
      <c r="H155" s="12">
        <f>100*E155/D155</f>
        <v>0</v>
      </c>
      <c r="J155" s="13"/>
    </row>
    <row r="156" spans="1:74" ht="24.95" customHeight="1" x14ac:dyDescent="0.25">
      <c r="A156" s="17" t="s">
        <v>59</v>
      </c>
      <c r="B156" s="18" t="s">
        <v>329</v>
      </c>
      <c r="C156" s="19" t="s">
        <v>330</v>
      </c>
      <c r="D156" s="20">
        <v>25</v>
      </c>
      <c r="E156" s="20">
        <v>0</v>
      </c>
      <c r="F156" s="20">
        <f>+D156-E156</f>
        <v>25</v>
      </c>
      <c r="G156" s="11">
        <f>+E156-F156</f>
        <v>-25</v>
      </c>
      <c r="H156" s="12">
        <f>100*E156/D156</f>
        <v>0</v>
      </c>
      <c r="J156" s="13"/>
    </row>
    <row r="157" spans="1:74" ht="24.95" customHeight="1" x14ac:dyDescent="0.25">
      <c r="A157" s="17" t="s">
        <v>59</v>
      </c>
      <c r="B157" s="18" t="s">
        <v>262</v>
      </c>
      <c r="C157" s="19" t="s">
        <v>331</v>
      </c>
      <c r="D157" s="20">
        <v>19</v>
      </c>
      <c r="E157" s="20">
        <v>0</v>
      </c>
      <c r="F157" s="20">
        <f>+D157-E157</f>
        <v>19</v>
      </c>
      <c r="G157" s="11">
        <f>+E157-F157</f>
        <v>-19</v>
      </c>
      <c r="H157" s="12">
        <f>100*E157/D157</f>
        <v>0</v>
      </c>
      <c r="J157" s="13"/>
    </row>
    <row r="158" spans="1:74" ht="24.95" customHeight="1" x14ac:dyDescent="0.25">
      <c r="A158" s="17" t="s">
        <v>59</v>
      </c>
      <c r="B158" s="18" t="s">
        <v>332</v>
      </c>
      <c r="C158" s="19" t="s">
        <v>333</v>
      </c>
      <c r="D158" s="20">
        <v>19</v>
      </c>
      <c r="E158" s="20">
        <v>0</v>
      </c>
      <c r="F158" s="20">
        <f>+D158-E158</f>
        <v>19</v>
      </c>
      <c r="G158" s="11">
        <f>+E158-F158</f>
        <v>-19</v>
      </c>
      <c r="H158" s="12">
        <f>100*E158/D158</f>
        <v>0</v>
      </c>
      <c r="J158" s="13"/>
    </row>
    <row r="159" spans="1:74" ht="24.95" customHeight="1" x14ac:dyDescent="0.25">
      <c r="A159" s="17" t="s">
        <v>59</v>
      </c>
      <c r="B159" s="18" t="s">
        <v>334</v>
      </c>
      <c r="C159" s="19" t="s">
        <v>335</v>
      </c>
      <c r="D159" s="20">
        <v>22</v>
      </c>
      <c r="E159" s="20">
        <v>0</v>
      </c>
      <c r="F159" s="20">
        <f>+D159-E159</f>
        <v>22</v>
      </c>
      <c r="G159" s="11">
        <f>+E159-F159</f>
        <v>-22</v>
      </c>
      <c r="H159" s="12">
        <f>100*E159/D159</f>
        <v>0</v>
      </c>
      <c r="J159" s="13"/>
    </row>
    <row r="160" spans="1:74" ht="24.95" customHeight="1" x14ac:dyDescent="0.25">
      <c r="A160" s="17" t="s">
        <v>59</v>
      </c>
      <c r="B160" s="18" t="s">
        <v>336</v>
      </c>
      <c r="C160" s="19" t="s">
        <v>337</v>
      </c>
      <c r="D160" s="20">
        <v>40</v>
      </c>
      <c r="E160" s="20">
        <v>0</v>
      </c>
      <c r="F160" s="20">
        <f>+D160-E160</f>
        <v>40</v>
      </c>
      <c r="G160" s="11">
        <f>+E160-F160</f>
        <v>-40</v>
      </c>
      <c r="H160" s="12">
        <f>100*E160/D160</f>
        <v>0</v>
      </c>
      <c r="J160" s="13"/>
    </row>
    <row r="161" spans="1:74" s="7" customFormat="1" ht="24.95" customHeight="1" x14ac:dyDescent="0.25">
      <c r="A161" s="17" t="s">
        <v>59</v>
      </c>
      <c r="B161" s="18" t="s">
        <v>338</v>
      </c>
      <c r="C161" s="19" t="s">
        <v>339</v>
      </c>
      <c r="D161" s="20">
        <v>12</v>
      </c>
      <c r="E161" s="20">
        <v>0</v>
      </c>
      <c r="F161" s="20">
        <f>+D161-E161</f>
        <v>12</v>
      </c>
      <c r="G161" s="11">
        <f>+E161-F161</f>
        <v>-12</v>
      </c>
      <c r="H161" s="12">
        <f>100*E161/D161</f>
        <v>0</v>
      </c>
      <c r="I161" s="4"/>
      <c r="J161" s="13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</row>
    <row r="164" spans="1:74" ht="15.75" x14ac:dyDescent="0.25">
      <c r="A164" s="26" t="s">
        <v>341</v>
      </c>
    </row>
  </sheetData>
  <autoFilter ref="A3:H161" xr:uid="{DC018271-7201-485D-8F40-E0D74B441676}"/>
  <mergeCells count="1">
    <mergeCell ref="A1:H1"/>
  </mergeCells>
  <printOptions horizontalCentered="1" verticalCentered="1"/>
  <pageMargins left="0.31496062992125984" right="0.31496062992125984" top="0.15748031496062992" bottom="0.15748031496062992" header="0" footer="0"/>
  <pageSetup paperSize="9" scale="70" orientation="landscape" r:id="rId1"/>
  <rowBreaks count="2" manualBreakCount="2">
    <brk id="33" max="16383" man="1"/>
    <brk id="131" max="16383" man="1"/>
  </rowBreaks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SEGUIMIENTO PROCESO EVALUACION</vt:lpstr>
      <vt:lpstr>'SEGUIMIENTO PROCESO EVALUACION'!Área_de_impresión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jimenez</dc:creator>
  <cp:lastModifiedBy>olga jimenez</cp:lastModifiedBy>
  <cp:lastPrinted>2026-09-01T21:01:31Z</cp:lastPrinted>
  <dcterms:created xsi:type="dcterms:W3CDTF">2026-09-01T20:48:57Z</dcterms:created>
  <dcterms:modified xsi:type="dcterms:W3CDTF">2026-09-01T22:05:42Z</dcterms:modified>
</cp:coreProperties>
</file>